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6017DF88-E2CA-48C0-AA05-A5B5BCBF158C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Setup" sheetId="1" r:id="rId1"/>
    <sheet name="Expenses" sheetId="2" r:id="rId2"/>
    <sheet name="Income" sheetId="3" r:id="rId3"/>
    <sheet name="Summary" sheetId="4" r:id="rId4"/>
  </sheets>
  <definedNames>
    <definedName name="StartingBalance">Setup!$C$13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0" i="4" l="1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D40" i="4"/>
  <c r="D39" i="4"/>
  <c r="D38" i="4"/>
  <c r="D37" i="4"/>
  <c r="D36" i="4"/>
  <c r="D35" i="4"/>
  <c r="D34" i="4"/>
  <c r="D33" i="4"/>
  <c r="C32" i="4"/>
  <c r="C31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L25" i="4"/>
  <c r="O24" i="4"/>
  <c r="N24" i="4"/>
  <c r="M24" i="4"/>
  <c r="L24" i="4"/>
  <c r="K24" i="4"/>
  <c r="J24" i="4"/>
  <c r="J25" i="4" s="1"/>
  <c r="I24" i="4"/>
  <c r="I25" i="4" s="1"/>
  <c r="H24" i="4"/>
  <c r="G24" i="4"/>
  <c r="F24" i="4"/>
  <c r="E24" i="4"/>
  <c r="O23" i="4"/>
  <c r="O25" i="4" s="1"/>
  <c r="N23" i="4"/>
  <c r="N25" i="4" s="1"/>
  <c r="M23" i="4"/>
  <c r="M25" i="4" s="1"/>
  <c r="L23" i="4"/>
  <c r="K23" i="4"/>
  <c r="K25" i="4" s="1"/>
  <c r="J23" i="4"/>
  <c r="I23" i="4"/>
  <c r="H23" i="4"/>
  <c r="H25" i="4" s="1"/>
  <c r="G23" i="4"/>
  <c r="G25" i="4" s="1"/>
  <c r="F23" i="4"/>
  <c r="F25" i="4" s="1"/>
  <c r="E23" i="4"/>
  <c r="E25" i="4" s="1"/>
  <c r="O22" i="4"/>
  <c r="N22" i="4"/>
  <c r="M22" i="4"/>
  <c r="L22" i="4"/>
  <c r="K22" i="4"/>
  <c r="J22" i="4"/>
  <c r="I22" i="4"/>
  <c r="H22" i="4"/>
  <c r="G22" i="4"/>
  <c r="F22" i="4"/>
  <c r="E22" i="4"/>
  <c r="D22" i="4"/>
  <c r="Q17" i="3"/>
  <c r="P17" i="3"/>
  <c r="Q16" i="3"/>
  <c r="P16" i="3"/>
  <c r="Q15" i="3"/>
  <c r="P15" i="3"/>
  <c r="Q14" i="3"/>
  <c r="P14" i="3"/>
  <c r="Q13" i="3"/>
  <c r="P13" i="3"/>
  <c r="Q12" i="3"/>
  <c r="P12" i="3"/>
  <c r="O11" i="3"/>
  <c r="N11" i="3"/>
  <c r="M11" i="3"/>
  <c r="L11" i="3"/>
  <c r="K11" i="3"/>
  <c r="J11" i="3"/>
  <c r="I11" i="3"/>
  <c r="H11" i="3"/>
  <c r="G11" i="3"/>
  <c r="F11" i="3"/>
  <c r="E11" i="3"/>
  <c r="D11" i="3"/>
  <c r="P11" i="3" s="1"/>
  <c r="Q8" i="3"/>
  <c r="P8" i="3"/>
  <c r="Q7" i="3"/>
  <c r="P7" i="3"/>
  <c r="Q6" i="3"/>
  <c r="P6" i="3"/>
  <c r="Q5" i="3"/>
  <c r="P5" i="3"/>
  <c r="Q4" i="3"/>
  <c r="P4" i="3"/>
  <c r="O3" i="3"/>
  <c r="N3" i="3"/>
  <c r="M3" i="3"/>
  <c r="L3" i="3"/>
  <c r="K3" i="3"/>
  <c r="J3" i="3"/>
  <c r="I3" i="3"/>
  <c r="H3" i="3"/>
  <c r="G3" i="3"/>
  <c r="F3" i="3"/>
  <c r="E3" i="3"/>
  <c r="D3" i="3"/>
  <c r="P3" i="3" s="1"/>
  <c r="Q138" i="2"/>
  <c r="P138" i="2"/>
  <c r="Q137" i="2"/>
  <c r="P137" i="2"/>
  <c r="O136" i="2"/>
  <c r="N136" i="2"/>
  <c r="M136" i="2"/>
  <c r="L136" i="2"/>
  <c r="K136" i="2"/>
  <c r="J136" i="2"/>
  <c r="I136" i="2"/>
  <c r="H136" i="2"/>
  <c r="G136" i="2"/>
  <c r="F136" i="2"/>
  <c r="E136" i="2"/>
  <c r="D136" i="2"/>
  <c r="P136" i="2" s="1"/>
  <c r="Q133" i="2"/>
  <c r="P133" i="2"/>
  <c r="Q132" i="2"/>
  <c r="P132" i="2"/>
  <c r="Q131" i="2"/>
  <c r="P131" i="2"/>
  <c r="Q130" i="2"/>
  <c r="P130" i="2"/>
  <c r="Q129" i="2"/>
  <c r="P129" i="2"/>
  <c r="Q128" i="2"/>
  <c r="P128" i="2"/>
  <c r="Q127" i="2"/>
  <c r="P127" i="2"/>
  <c r="Q126" i="2"/>
  <c r="P126" i="2"/>
  <c r="O125" i="2"/>
  <c r="N125" i="2"/>
  <c r="M125" i="2"/>
  <c r="L125" i="2"/>
  <c r="K125" i="2"/>
  <c r="J125" i="2"/>
  <c r="I125" i="2"/>
  <c r="H125" i="2"/>
  <c r="G125" i="2"/>
  <c r="P125" i="2" s="1"/>
  <c r="F125" i="2"/>
  <c r="E125" i="2"/>
  <c r="D125" i="2"/>
  <c r="Q122" i="2"/>
  <c r="P122" i="2"/>
  <c r="Q121" i="2"/>
  <c r="P121" i="2"/>
  <c r="Q120" i="2"/>
  <c r="P120" i="2"/>
  <c r="Q119" i="2"/>
  <c r="P119" i="2"/>
  <c r="Q118" i="2"/>
  <c r="P118" i="2"/>
  <c r="Q117" i="2"/>
  <c r="P117" i="2"/>
  <c r="O116" i="2"/>
  <c r="N116" i="2"/>
  <c r="M116" i="2"/>
  <c r="L116" i="2"/>
  <c r="K116" i="2"/>
  <c r="J116" i="2"/>
  <c r="I116" i="2"/>
  <c r="H116" i="2"/>
  <c r="P116" i="2" s="1"/>
  <c r="G116" i="2"/>
  <c r="F116" i="2"/>
  <c r="E116" i="2"/>
  <c r="D116" i="2"/>
  <c r="Q113" i="2"/>
  <c r="P113" i="2"/>
  <c r="Q112" i="2"/>
  <c r="P112" i="2"/>
  <c r="Q111" i="2"/>
  <c r="P111" i="2"/>
  <c r="Q110" i="2"/>
  <c r="P110" i="2"/>
  <c r="Q109" i="2"/>
  <c r="P109" i="2"/>
  <c r="Q108" i="2"/>
  <c r="P108" i="2"/>
  <c r="Q107" i="2"/>
  <c r="P107" i="2"/>
  <c r="O106" i="2"/>
  <c r="N106" i="2"/>
  <c r="M106" i="2"/>
  <c r="L106" i="2"/>
  <c r="K106" i="2"/>
  <c r="J106" i="2"/>
  <c r="I106" i="2"/>
  <c r="H106" i="2"/>
  <c r="G106" i="2"/>
  <c r="F106" i="2"/>
  <c r="E106" i="2"/>
  <c r="D106" i="2"/>
  <c r="P106" i="2" s="1"/>
  <c r="Q103" i="2"/>
  <c r="P103" i="2"/>
  <c r="Q102" i="2"/>
  <c r="P102" i="2"/>
  <c r="Q101" i="2"/>
  <c r="P101" i="2"/>
  <c r="Q100" i="2"/>
  <c r="P100" i="2"/>
  <c r="Q99" i="2"/>
  <c r="P99" i="2"/>
  <c r="O98" i="2"/>
  <c r="N98" i="2"/>
  <c r="M98" i="2"/>
  <c r="L98" i="2"/>
  <c r="K98" i="2"/>
  <c r="J98" i="2"/>
  <c r="I98" i="2"/>
  <c r="H98" i="2"/>
  <c r="G98" i="2"/>
  <c r="F98" i="2"/>
  <c r="E98" i="2"/>
  <c r="D98" i="2"/>
  <c r="P98" i="2" s="1"/>
  <c r="Q95" i="2"/>
  <c r="P95" i="2"/>
  <c r="Q94" i="2"/>
  <c r="P94" i="2"/>
  <c r="Q93" i="2"/>
  <c r="P93" i="2"/>
  <c r="Q92" i="2"/>
  <c r="P92" i="2"/>
  <c r="Q91" i="2"/>
  <c r="P91" i="2"/>
  <c r="O90" i="2"/>
  <c r="N90" i="2"/>
  <c r="M90" i="2"/>
  <c r="L90" i="2"/>
  <c r="K90" i="2"/>
  <c r="J90" i="2"/>
  <c r="I90" i="2"/>
  <c r="H90" i="2"/>
  <c r="G90" i="2"/>
  <c r="F90" i="2"/>
  <c r="E90" i="2"/>
  <c r="D90" i="2"/>
  <c r="P90" i="2" s="1"/>
  <c r="Q87" i="2"/>
  <c r="P87" i="2"/>
  <c r="Q86" i="2"/>
  <c r="P86" i="2"/>
  <c r="Q85" i="2"/>
  <c r="P85" i="2"/>
  <c r="Q84" i="2"/>
  <c r="P84" i="2"/>
  <c r="Q83" i="2"/>
  <c r="P83" i="2"/>
  <c r="O82" i="2"/>
  <c r="N82" i="2"/>
  <c r="M82" i="2"/>
  <c r="L82" i="2"/>
  <c r="K82" i="2"/>
  <c r="J82" i="2"/>
  <c r="I82" i="2"/>
  <c r="H82" i="2"/>
  <c r="P82" i="2" s="1"/>
  <c r="G82" i="2"/>
  <c r="F82" i="2"/>
  <c r="E82" i="2"/>
  <c r="D82" i="2"/>
  <c r="Q79" i="2"/>
  <c r="P79" i="2"/>
  <c r="Q78" i="2"/>
  <c r="P78" i="2"/>
  <c r="Q77" i="2"/>
  <c r="P77" i="2"/>
  <c r="Q76" i="2"/>
  <c r="P76" i="2"/>
  <c r="Q75" i="2"/>
  <c r="P75" i="2"/>
  <c r="Q74" i="2"/>
  <c r="P74" i="2"/>
  <c r="Q73" i="2"/>
  <c r="P73" i="2"/>
  <c r="Q72" i="2"/>
  <c r="P72" i="2"/>
  <c r="Q71" i="2"/>
  <c r="P71" i="2"/>
  <c r="O70" i="2"/>
  <c r="N70" i="2"/>
  <c r="M70" i="2"/>
  <c r="L70" i="2"/>
  <c r="K70" i="2"/>
  <c r="J70" i="2"/>
  <c r="I70" i="2"/>
  <c r="H70" i="2"/>
  <c r="G70" i="2"/>
  <c r="P70" i="2" s="1"/>
  <c r="F70" i="2"/>
  <c r="E70" i="2"/>
  <c r="D70" i="2"/>
  <c r="Q67" i="2"/>
  <c r="P67" i="2"/>
  <c r="Q66" i="2"/>
  <c r="P66" i="2"/>
  <c r="Q65" i="2"/>
  <c r="P65" i="2"/>
  <c r="Q64" i="2"/>
  <c r="P64" i="2"/>
  <c r="Q63" i="2"/>
  <c r="P63" i="2"/>
  <c r="P62" i="2"/>
  <c r="O62" i="2"/>
  <c r="N62" i="2"/>
  <c r="M62" i="2"/>
  <c r="L62" i="2"/>
  <c r="K62" i="2"/>
  <c r="J62" i="2"/>
  <c r="I62" i="2"/>
  <c r="H62" i="2"/>
  <c r="G62" i="2"/>
  <c r="F62" i="2"/>
  <c r="E62" i="2"/>
  <c r="D62" i="2"/>
  <c r="Q59" i="2"/>
  <c r="P59" i="2"/>
  <c r="Q58" i="2"/>
  <c r="P58" i="2"/>
  <c r="Q57" i="2"/>
  <c r="P57" i="2"/>
  <c r="O56" i="2"/>
  <c r="N56" i="2"/>
  <c r="M56" i="2"/>
  <c r="L56" i="2"/>
  <c r="K56" i="2"/>
  <c r="J56" i="2"/>
  <c r="I56" i="2"/>
  <c r="H56" i="2"/>
  <c r="G56" i="2"/>
  <c r="F56" i="2"/>
  <c r="E56" i="2"/>
  <c r="D56" i="2"/>
  <c r="P56" i="2" s="1"/>
  <c r="Q53" i="2"/>
  <c r="P53" i="2"/>
  <c r="Q52" i="2"/>
  <c r="P52" i="2"/>
  <c r="Q51" i="2"/>
  <c r="P51" i="2"/>
  <c r="Q50" i="2"/>
  <c r="P50" i="2"/>
  <c r="Q49" i="2"/>
  <c r="P49" i="2"/>
  <c r="Q48" i="2"/>
  <c r="P48" i="2"/>
  <c r="Q47" i="2"/>
  <c r="P47" i="2"/>
  <c r="Q46" i="2"/>
  <c r="P46" i="2"/>
  <c r="O45" i="2"/>
  <c r="N45" i="2"/>
  <c r="M45" i="2"/>
  <c r="L45" i="2"/>
  <c r="K45" i="2"/>
  <c r="J45" i="2"/>
  <c r="I45" i="2"/>
  <c r="H45" i="2"/>
  <c r="P45" i="2" s="1"/>
  <c r="G45" i="2"/>
  <c r="F45" i="2"/>
  <c r="E45" i="2"/>
  <c r="D45" i="2"/>
  <c r="Q42" i="2"/>
  <c r="P42" i="2"/>
  <c r="Q41" i="2"/>
  <c r="P41" i="2"/>
  <c r="Q40" i="2"/>
  <c r="P40" i="2"/>
  <c r="Q39" i="2"/>
  <c r="P39" i="2"/>
  <c r="Q38" i="2"/>
  <c r="P38" i="2"/>
  <c r="Q37" i="2"/>
  <c r="P37" i="2"/>
  <c r="Q36" i="2"/>
  <c r="P36" i="2"/>
  <c r="Q35" i="2"/>
  <c r="P35" i="2"/>
  <c r="Q34" i="2"/>
  <c r="P34" i="2"/>
  <c r="Q33" i="2"/>
  <c r="P33" i="2"/>
  <c r="Q32" i="2"/>
  <c r="P32" i="2"/>
  <c r="Q31" i="2"/>
  <c r="P31" i="2"/>
  <c r="O30" i="2"/>
  <c r="N30" i="2"/>
  <c r="M30" i="2"/>
  <c r="L30" i="2"/>
  <c r="K30" i="2"/>
  <c r="J30" i="2"/>
  <c r="I30" i="2"/>
  <c r="H30" i="2"/>
  <c r="G30" i="2"/>
  <c r="F30" i="2"/>
  <c r="E30" i="2"/>
  <c r="D30" i="2"/>
  <c r="P30" i="2" s="1"/>
  <c r="Q27" i="2"/>
  <c r="P27" i="2"/>
  <c r="Q26" i="2"/>
  <c r="P26" i="2"/>
  <c r="Q25" i="2"/>
  <c r="P25" i="2"/>
  <c r="Q24" i="2"/>
  <c r="P24" i="2"/>
  <c r="O23" i="2"/>
  <c r="N23" i="2"/>
  <c r="M23" i="2"/>
  <c r="L23" i="2"/>
  <c r="K23" i="2"/>
  <c r="J23" i="2"/>
  <c r="I23" i="2"/>
  <c r="H23" i="2"/>
  <c r="P23" i="2" s="1"/>
  <c r="G23" i="2"/>
  <c r="F23" i="2"/>
  <c r="E23" i="2"/>
  <c r="D23" i="2"/>
  <c r="Q20" i="2"/>
  <c r="P20" i="2"/>
  <c r="Q19" i="2"/>
  <c r="P19" i="2"/>
  <c r="Q18" i="2"/>
  <c r="P18" i="2"/>
  <c r="Q17" i="2"/>
  <c r="P17" i="2"/>
  <c r="Q16" i="2"/>
  <c r="P16" i="2"/>
  <c r="Q15" i="2"/>
  <c r="P15" i="2"/>
  <c r="O14" i="2"/>
  <c r="N14" i="2"/>
  <c r="M14" i="2"/>
  <c r="L14" i="2"/>
  <c r="K14" i="2"/>
  <c r="J14" i="2"/>
  <c r="I14" i="2"/>
  <c r="H14" i="2"/>
  <c r="G14" i="2"/>
  <c r="F14" i="2"/>
  <c r="E14" i="2"/>
  <c r="D14" i="2"/>
  <c r="P14" i="2" s="1"/>
  <c r="Q11" i="2"/>
  <c r="P11" i="2"/>
  <c r="Q10" i="2"/>
  <c r="P10" i="2"/>
  <c r="Q9" i="2"/>
  <c r="P9" i="2"/>
  <c r="Q8" i="2"/>
  <c r="P8" i="2"/>
  <c r="Q7" i="2"/>
  <c r="P7" i="2"/>
  <c r="Q6" i="2"/>
  <c r="P6" i="2"/>
  <c r="Q5" i="2"/>
  <c r="P5" i="2"/>
  <c r="Q4" i="2"/>
  <c r="P4" i="2"/>
  <c r="O3" i="2"/>
  <c r="N3" i="2"/>
  <c r="M3" i="2"/>
  <c r="L3" i="2"/>
  <c r="K3" i="2"/>
  <c r="J3" i="2"/>
  <c r="I3" i="2"/>
  <c r="H3" i="2"/>
  <c r="P3" i="2" s="1"/>
  <c r="G3" i="2"/>
  <c r="F3" i="2"/>
  <c r="E3" i="2"/>
  <c r="D3" i="2"/>
  <c r="D57" i="4"/>
  <c r="D53" i="4"/>
  <c r="D49" i="4"/>
  <c r="D45" i="4"/>
  <c r="D32" i="4"/>
  <c r="D56" i="4"/>
  <c r="D52" i="4"/>
  <c r="D48" i="4"/>
  <c r="D44" i="4"/>
  <c r="D55" i="4"/>
  <c r="D51" i="4"/>
  <c r="D47" i="4"/>
  <c r="D58" i="4"/>
  <c r="D54" i="4"/>
  <c r="D50" i="4"/>
  <c r="D46" i="4"/>
  <c r="D31" i="4"/>
  <c r="D23" i="4" l="1"/>
  <c r="D24" i="4"/>
  <c r="Q24" i="4" l="1"/>
  <c r="P24" i="4"/>
  <c r="P23" i="4"/>
  <c r="D25" i="4"/>
  <c r="Q23" i="4"/>
  <c r="D26" i="4"/>
  <c r="E26" i="4" s="1"/>
  <c r="F26" i="4" s="1"/>
  <c r="G26" i="4" s="1"/>
  <c r="H26" i="4" s="1"/>
  <c r="I26" i="4" s="1"/>
  <c r="J26" i="4" s="1"/>
  <c r="K26" i="4" s="1"/>
  <c r="L26" i="4" s="1"/>
  <c r="M26" i="4" s="1"/>
  <c r="N26" i="4" s="1"/>
  <c r="O26" i="4" s="1"/>
  <c r="Q25" i="4" l="1"/>
  <c r="P2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25" authorId="0" shapeId="0" xr:uid="{00000000-0006-0000-0300-000001000000}">
      <text>
        <r>
          <rPr>
            <sz val="10"/>
            <color rgb="FF000000"/>
            <rFont val="Arial"/>
          </rPr>
          <t>Total of Income - Expenses</t>
        </r>
      </text>
    </comment>
    <comment ref="C26" authorId="0" shapeId="0" xr:uid="{00000000-0006-0000-0300-000002000000}">
      <text>
        <r>
          <rPr>
            <sz val="10"/>
            <color rgb="FF000000"/>
            <rFont val="Arial"/>
          </rPr>
          <t>This total includes the 'Starting Balance' from the 'Setup' tab.</t>
        </r>
      </text>
    </comment>
    <comment ref="B31" authorId="0" shapeId="0" xr:uid="{00000000-0006-0000-0300-000003000000}">
      <text>
        <r>
          <rPr>
            <sz val="10"/>
            <color rgb="FF000000"/>
            <rFont val="Arial"/>
          </rPr>
          <t xml:space="preserve">This formula matches the categories in column C with their locations in the 'Income' tab, then displays the resulting row number. The formula in column D uses it to calculate the values in columns D:Q. </t>
        </r>
      </text>
    </comment>
    <comment ref="B44" authorId="0" shapeId="0" xr:uid="{00000000-0006-0000-0300-000004000000}">
      <text>
        <r>
          <rPr>
            <sz val="10"/>
            <color rgb="FF000000"/>
            <rFont val="Arial"/>
          </rPr>
          <t xml:space="preserve">This formula matches the categories in column C with their locations in the 'Expenses' tab, then displays the resulting row number. The formula in column D uses it to calculate the values in columns D:Q. </t>
        </r>
      </text>
    </comment>
  </commentList>
</comments>
</file>

<file path=xl/sharedStrings.xml><?xml version="1.0" encoding="utf-8"?>
<sst xmlns="http://schemas.openxmlformats.org/spreadsheetml/2006/main" count="177" uniqueCount="120">
  <si>
    <t>Annual budget tracker</t>
  </si>
  <si>
    <t xml:space="preserve">Plan and track your monthly spending for the entire year. </t>
  </si>
  <si>
    <t>Expenses</t>
  </si>
  <si>
    <t>Income</t>
  </si>
  <si>
    <t>Total</t>
  </si>
  <si>
    <t>Average</t>
  </si>
  <si>
    <t>Wages</t>
  </si>
  <si>
    <t>Children</t>
  </si>
  <si>
    <t>Monthly totals:</t>
  </si>
  <si>
    <t>How to use this template</t>
  </si>
  <si>
    <t>1.</t>
  </si>
  <si>
    <t>Get started by entering your starting balance in Row 13 below.</t>
  </si>
  <si>
    <t>2.</t>
  </si>
  <si>
    <t xml:space="preserve">Then, fill out the 'Expenses' and 'Income' tabs. </t>
  </si>
  <si>
    <t>3.</t>
  </si>
  <si>
    <t>Feel free to rename or delete categories in these tabs. Your changes will automatically be reflected on the 'Summary' tab, which shows an overview of your projected/actual spending.</t>
  </si>
  <si>
    <t>Configure</t>
  </si>
  <si>
    <t>Starting balance:</t>
  </si>
  <si>
    <t>Activities</t>
  </si>
  <si>
    <t>Paycheck</t>
  </si>
  <si>
    <t>Tips</t>
  </si>
  <si>
    <t>Allowance</t>
  </si>
  <si>
    <t>Medical</t>
  </si>
  <si>
    <t>Bonus</t>
  </si>
  <si>
    <t>Childcare</t>
  </si>
  <si>
    <t>Commission</t>
  </si>
  <si>
    <t>Other</t>
  </si>
  <si>
    <t>Clothing</t>
  </si>
  <si>
    <t>School</t>
  </si>
  <si>
    <t>Toys</t>
  </si>
  <si>
    <t>Debt</t>
  </si>
  <si>
    <t>Transfer from savings</t>
  </si>
  <si>
    <t>Credit cards</t>
  </si>
  <si>
    <t>Interest income</t>
  </si>
  <si>
    <t>Student loans</t>
  </si>
  <si>
    <t>Dividends</t>
  </si>
  <si>
    <t>Other loans</t>
  </si>
  <si>
    <t>Gifts</t>
  </si>
  <si>
    <t>Refunds</t>
  </si>
  <si>
    <t>Taxes (federal)</t>
  </si>
  <si>
    <t>Taxes (state)</t>
  </si>
  <si>
    <t>Education</t>
  </si>
  <si>
    <t>Tuition</t>
  </si>
  <si>
    <t>Books</t>
  </si>
  <si>
    <t>Music lessons</t>
  </si>
  <si>
    <t>Entertainment</t>
  </si>
  <si>
    <t>Concerts/shows</t>
  </si>
  <si>
    <t>Games</t>
  </si>
  <si>
    <t>Hobbies</t>
  </si>
  <si>
    <t>Movies</t>
  </si>
  <si>
    <t>Music</t>
  </si>
  <si>
    <t>Outdoor activities</t>
  </si>
  <si>
    <t>Photography</t>
  </si>
  <si>
    <t>Sports</t>
  </si>
  <si>
    <t>Theater/plays</t>
  </si>
  <si>
    <t>TV</t>
  </si>
  <si>
    <t>Everyday</t>
  </si>
  <si>
    <t>Groceries</t>
  </si>
  <si>
    <t>Restaurants</t>
  </si>
  <si>
    <t>Personal supplies</t>
  </si>
  <si>
    <t>Clothes</t>
  </si>
  <si>
    <t>Laundry/dry cleaning</t>
  </si>
  <si>
    <t>Hair/beauty</t>
  </si>
  <si>
    <t>Subscriptions</t>
  </si>
  <si>
    <t>Donations (charity)</t>
  </si>
  <si>
    <t>Health/medical</t>
  </si>
  <si>
    <t>Doctors/dental/vision</t>
  </si>
  <si>
    <t>Specialty care</t>
  </si>
  <si>
    <t>Pharmacy</t>
  </si>
  <si>
    <t>Emergency</t>
  </si>
  <si>
    <t>Home</t>
  </si>
  <si>
    <t>Rent/mortgage</t>
  </si>
  <si>
    <t>Property taxes</t>
  </si>
  <si>
    <t>Furnishings</t>
  </si>
  <si>
    <t>Lawn/garden</t>
  </si>
  <si>
    <t>Supplies</t>
  </si>
  <si>
    <t>Maintenance</t>
  </si>
  <si>
    <t>Improvements</t>
  </si>
  <si>
    <t>Moving</t>
  </si>
  <si>
    <t>Insurance</t>
  </si>
  <si>
    <t>Car</t>
  </si>
  <si>
    <t>Health</t>
  </si>
  <si>
    <t>Life</t>
  </si>
  <si>
    <t>Pets</t>
  </si>
  <si>
    <t>Food</t>
  </si>
  <si>
    <t>Vet/medical</t>
  </si>
  <si>
    <t>Technology</t>
  </si>
  <si>
    <t>Domains &amp; hosting</t>
  </si>
  <si>
    <t>Online services</t>
  </si>
  <si>
    <t>Hardware</t>
  </si>
  <si>
    <t>Software</t>
  </si>
  <si>
    <t>Transportation</t>
  </si>
  <si>
    <t>Fuel</t>
  </si>
  <si>
    <t>Car payments</t>
  </si>
  <si>
    <t>Repairs</t>
  </si>
  <si>
    <t>Registration/license</t>
  </si>
  <si>
    <t>Public transit</t>
  </si>
  <si>
    <t>Travel</t>
  </si>
  <si>
    <t>Airfare</t>
  </si>
  <si>
    <t>Hotels</t>
  </si>
  <si>
    <t>Utilities</t>
  </si>
  <si>
    <t>Phone</t>
  </si>
  <si>
    <t>Internet</t>
  </si>
  <si>
    <t>Electricity</t>
  </si>
  <si>
    <t>Heat/gas</t>
  </si>
  <si>
    <t>Water</t>
  </si>
  <si>
    <t>Trash</t>
  </si>
  <si>
    <t>[Category 1]</t>
  </si>
  <si>
    <t>[Category 2]</t>
  </si>
  <si>
    <t>ABOUT THIS SHEET</t>
  </si>
  <si>
    <t>NOTE</t>
  </si>
  <si>
    <t>This sheet generates a summary of your spending based on data in the 'Expenses' and 'Income' tabs.</t>
  </si>
  <si>
    <t>Please don't edit this sheet.</t>
  </si>
  <si>
    <t>Make sure you've set a starting balance in the 'Setup' tab before beginning.</t>
  </si>
  <si>
    <t>It contains formulas and will update automatically.</t>
  </si>
  <si>
    <t>Summary</t>
  </si>
  <si>
    <t>Net savings</t>
  </si>
  <si>
    <t>Ending balance</t>
  </si>
  <si>
    <t>Row #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</si>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</sst>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mmm"/>
    <numFmt numFmtId="166" formatCode="mmm&quot; '&quot;yy"/>
  </numFmts>
  <fonts count="51" x14ac:knownFonts="1">
    <font>
      <sz val="10"/>
      <color rgb="FF000000"/>
      <name val="Arial"/>
    </font>
    <font>
      <b/>
      <sz val="10"/>
      <color rgb="FF576475"/>
      <name val="Lato"/>
      <family val="2"/>
    </font>
    <font>
      <sz val="10"/>
      <name val="Lato"/>
      <family val="2"/>
    </font>
    <font>
      <b/>
      <sz val="18"/>
      <color rgb="FF576475"/>
      <name val="Lato"/>
      <family val="2"/>
    </font>
    <font>
      <b/>
      <i/>
      <sz val="11"/>
      <color rgb="FF334960"/>
      <name val="Lato"/>
      <family val="2"/>
    </font>
    <font>
      <b/>
      <sz val="22"/>
      <color rgb="FFF46524"/>
      <name val="Raleway"/>
      <family val="2"/>
    </font>
    <font>
      <sz val="10"/>
      <color rgb="FF576475"/>
      <name val="Lato"/>
      <family val="2"/>
    </font>
    <font>
      <sz val="10"/>
      <color rgb="FF334960"/>
      <name val="Lato"/>
      <family val="2"/>
    </font>
    <font>
      <b/>
      <sz val="17"/>
      <color rgb="FFF46524"/>
      <name val="Lato"/>
      <family val="2"/>
    </font>
    <font>
      <b/>
      <i/>
      <sz val="9"/>
      <color rgb="FF334960"/>
      <name val="Lato"/>
      <family val="2"/>
    </font>
    <font>
      <sz val="18"/>
      <color rgb="FFFF3800"/>
      <name val="Lato"/>
      <family val="2"/>
    </font>
    <font>
      <i/>
      <sz val="10"/>
      <color rgb="FF576475"/>
      <name val="Lato"/>
      <family val="2"/>
    </font>
    <font>
      <sz val="10"/>
      <color rgb="FF576475"/>
      <name val="Lato"/>
      <family val="2"/>
    </font>
    <font>
      <b/>
      <sz val="18"/>
      <color rgb="FFF46524"/>
      <name val="Raleway"/>
      <family val="2"/>
    </font>
    <font>
      <b/>
      <sz val="11"/>
      <color rgb="FF334960"/>
      <name val="Lato"/>
      <family val="2"/>
    </font>
    <font>
      <b/>
      <i/>
      <sz val="9"/>
      <color rgb="FF576475"/>
      <name val="Lato"/>
      <family val="2"/>
    </font>
    <font>
      <b/>
      <i/>
      <sz val="11"/>
      <color rgb="FF556376"/>
      <name val="Lato"/>
      <family val="2"/>
    </font>
    <font>
      <b/>
      <sz val="12"/>
      <color rgb="FF576475"/>
      <name val="Lato"/>
      <family val="2"/>
    </font>
    <font>
      <b/>
      <i/>
      <sz val="10"/>
      <color rgb="FFFFFFFF"/>
      <name val="Lato"/>
      <family val="2"/>
    </font>
    <font>
      <b/>
      <sz val="12"/>
      <color rgb="FF334960"/>
      <name val="Lato"/>
      <family val="2"/>
    </font>
    <font>
      <sz val="10"/>
      <color rgb="FFFFFFFF"/>
      <name val="Lato"/>
      <family val="2"/>
    </font>
    <font>
      <b/>
      <sz val="10"/>
      <color rgb="FFFFFFFF"/>
      <name val="Lato"/>
      <family val="2"/>
    </font>
    <font>
      <sz val="9"/>
      <color rgb="FFD9D9D9"/>
      <name val="Lato"/>
      <family val="2"/>
    </font>
    <font>
      <sz val="9"/>
      <color rgb="FF576475"/>
      <name val="Lato"/>
      <family val="2"/>
    </font>
    <font>
      <i/>
      <sz val="9"/>
      <color rgb="FF6C7687"/>
      <name val="Lato"/>
      <family val="2"/>
    </font>
    <font>
      <i/>
      <sz val="9"/>
      <color rgb="FF334960"/>
      <name val="Lato"/>
      <family val="2"/>
    </font>
    <font>
      <i/>
      <sz val="9"/>
      <color rgb="FFA7B0BF"/>
      <name val="Lato"/>
      <family val="2"/>
    </font>
    <font>
      <sz val="9"/>
      <color rgb="FF334960"/>
      <name val="Lato"/>
      <family val="2"/>
    </font>
    <font>
      <sz val="6"/>
      <color rgb="FFFFFFFF"/>
      <name val="Lato"/>
      <family val="2"/>
    </font>
    <font>
      <sz val="6"/>
      <color rgb="FFB7B7B7"/>
      <name val="Lato"/>
      <family val="2"/>
    </font>
    <font>
      <sz val="10"/>
      <name val="Lato"/>
      <family val="2"/>
    </font>
    <font>
      <i/>
      <sz val="10"/>
      <name val="Lato"/>
      <family val="2"/>
    </font>
    <font>
      <b/>
      <sz val="12"/>
      <name val="Lato"/>
      <family val="2"/>
    </font>
    <font>
      <sz val="12"/>
      <name val="Lato"/>
      <family val="2"/>
    </font>
    <font>
      <b/>
      <sz val="10"/>
      <color rgb="FF222222"/>
      <name val="Lato"/>
      <family val="2"/>
    </font>
    <font>
      <b/>
      <sz val="9"/>
      <color rgb="FF222222"/>
      <name val="Lato"/>
      <family val="2"/>
    </font>
    <font>
      <sz val="10"/>
      <color rgb="FF434343"/>
      <name val="Lato"/>
      <family val="2"/>
    </font>
    <font>
      <b/>
      <sz val="18"/>
      <color rgb="FFF46524"/>
      <name val="Lato"/>
      <family val="2"/>
    </font>
    <font>
      <b/>
      <sz val="6"/>
      <color rgb="FFFFFFFF"/>
      <name val="Lato"/>
      <family val="2"/>
    </font>
    <font>
      <b/>
      <i/>
      <sz val="6"/>
      <color rgb="FFB7B7B7"/>
      <name val="Lato"/>
      <family val="2"/>
    </font>
    <font>
      <b/>
      <sz val="10"/>
      <color rgb="FF334960"/>
      <name val="Lato"/>
      <family val="2"/>
    </font>
    <font>
      <b/>
      <i/>
      <sz val="11"/>
      <color rgb="FF666666"/>
      <name val="Lato"/>
      <family val="2"/>
    </font>
    <font>
      <b/>
      <sz val="10"/>
      <color rgb="FF334960"/>
      <name val="Lato"/>
      <family val="2"/>
    </font>
    <font>
      <i/>
      <sz val="10"/>
      <color rgb="FF6C7687"/>
      <name val="Lato"/>
      <family val="2"/>
    </font>
    <font>
      <sz val="10"/>
      <color rgb="FF334960"/>
      <name val="Lato"/>
      <family val="2"/>
    </font>
    <font>
      <b/>
      <sz val="10"/>
      <color rgb="FF222222"/>
      <name val="Lato"/>
      <family val="2"/>
    </font>
    <font>
      <sz val="10"/>
      <color rgb="FF222222"/>
      <name val="Lato"/>
      <family val="2"/>
    </font>
    <font>
      <i/>
      <sz val="10"/>
      <color rgb="FF6C7687"/>
      <name val="Lato"/>
      <family val="2"/>
    </font>
    <font>
      <b/>
      <sz val="18"/>
      <color rgb="FF334960"/>
      <name val="Lato"/>
      <family val="2"/>
    </font>
    <font>
      <sz val="11"/>
      <color rgb="FF334960"/>
      <name val="Lato"/>
      <family val="2"/>
    </font>
    <font>
      <sz val="11"/>
      <color rgb="FF576475"/>
      <name val="Lato"/>
      <family val="2"/>
    </font>
  </fonts>
  <fills count="6">
    <fill>
      <patternFill patternType="none"/>
    </fill>
    <fill>
      <patternFill patternType="gray125"/>
    </fill>
    <fill>
      <patternFill patternType="solid">
        <fgColor rgb="FF334960"/>
        <bgColor rgb="FF334960"/>
      </patternFill>
    </fill>
    <fill>
      <patternFill patternType="solid">
        <fgColor rgb="FF6C7687"/>
        <bgColor rgb="FF6C7687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</fills>
  <borders count="20">
    <border>
      <left/>
      <right/>
      <top/>
      <bottom/>
      <diagonal/>
    </border>
    <border>
      <left style="thin">
        <color rgb="FF334960"/>
      </left>
      <right style="thin">
        <color rgb="FF334960"/>
      </right>
      <top style="thin">
        <color rgb="FF334960"/>
      </top>
      <bottom style="thin">
        <color rgb="FF334960"/>
      </bottom>
      <diagonal/>
    </border>
    <border>
      <left style="thin">
        <color rgb="FFFFFFFF"/>
      </left>
      <right style="thin">
        <color rgb="FFFFFFFF"/>
      </right>
      <top/>
      <bottom style="thin">
        <color rgb="FF6C7687"/>
      </bottom>
      <diagonal/>
    </border>
    <border>
      <left/>
      <right/>
      <top/>
      <bottom style="dotted">
        <color rgb="FFA7B0B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hair">
        <color rgb="FFFFFFFF"/>
      </left>
      <right style="hair">
        <color rgb="FFFFFFFF"/>
      </right>
      <top/>
      <bottom style="hair">
        <color rgb="FFFFFFFF"/>
      </bottom>
      <diagonal/>
    </border>
    <border>
      <left style="hair">
        <color rgb="FFFFFFFF"/>
      </left>
      <right style="thin">
        <color rgb="FFFFFFFF"/>
      </right>
      <top/>
      <bottom style="hair">
        <color rgb="FFFFFFFF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FFFFFF"/>
      </left>
      <right style="thin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dotted">
        <color rgb="FFA7B0B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A7B0BF"/>
      </bottom>
      <diagonal/>
    </border>
    <border>
      <left/>
      <right/>
      <top/>
      <bottom style="thin">
        <color rgb="FFA7B0BF"/>
      </bottom>
      <diagonal/>
    </border>
    <border>
      <left/>
      <right/>
      <top/>
      <bottom style="dotted">
        <color rgb="FFB7B7B7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dotted">
        <color rgb="FFA7B0B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dotted">
        <color rgb="FFB7B7B7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</borders>
  <cellStyleXfs count="1">
    <xf numFmtId="0" fontId="0" fillId="0" borderId="0"/>
  </cellStyleXfs>
  <cellXfs count="168">
    <xf numFmtId="0" fontId="0" fillId="0" borderId="0" xfId="0" applyFont="1" applyAlignment="1"/>
    <xf numFmtId="49" fontId="1" fillId="2" borderId="0" xfId="0" applyNumberFormat="1" applyFont="1" applyFill="1" applyAlignment="1">
      <alignment horizontal="left" vertical="top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49" fontId="3" fillId="0" borderId="0" xfId="0" applyNumberFormat="1" applyFont="1" applyAlignment="1">
      <alignment horizontal="left" vertical="top"/>
    </xf>
    <xf numFmtId="0" fontId="4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center"/>
    </xf>
    <xf numFmtId="164" fontId="7" fillId="2" borderId="1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center"/>
    </xf>
    <xf numFmtId="164" fontId="9" fillId="2" borderId="1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left"/>
    </xf>
    <xf numFmtId="0" fontId="9" fillId="2" borderId="1" xfId="0" applyFont="1" applyFill="1" applyBorder="1" applyAlignment="1">
      <alignment horizontal="right" vertical="center"/>
    </xf>
    <xf numFmtId="49" fontId="1" fillId="0" borderId="0" xfId="0" applyNumberFormat="1" applyFont="1" applyAlignment="1">
      <alignment vertical="top"/>
    </xf>
    <xf numFmtId="0" fontId="4" fillId="0" borderId="2" xfId="0" applyFont="1" applyBorder="1" applyAlignment="1">
      <alignment horizontal="right"/>
    </xf>
    <xf numFmtId="0" fontId="12" fillId="0" borderId="0" xfId="0" applyFont="1"/>
    <xf numFmtId="0" fontId="13" fillId="0" borderId="2" xfId="0" applyFont="1" applyBorder="1" applyAlignment="1">
      <alignment horizontal="left"/>
    </xf>
    <xf numFmtId="49" fontId="1" fillId="0" borderId="0" xfId="0" applyNumberFormat="1" applyFont="1" applyAlignment="1">
      <alignment horizontal="left" vertical="top"/>
    </xf>
    <xf numFmtId="165" fontId="14" fillId="0" borderId="2" xfId="0" applyNumberFormat="1" applyFont="1" applyBorder="1" applyAlignment="1">
      <alignment horizontal="right"/>
    </xf>
    <xf numFmtId="0" fontId="2" fillId="0" borderId="3" xfId="0" applyFont="1" applyBorder="1" applyAlignment="1">
      <alignment horizontal="left"/>
    </xf>
    <xf numFmtId="164" fontId="15" fillId="0" borderId="2" xfId="0" applyNumberFormat="1" applyFont="1" applyBorder="1" applyAlignment="1">
      <alignment horizontal="right"/>
    </xf>
    <xf numFmtId="0" fontId="15" fillId="0" borderId="2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6" fillId="0" borderId="4" xfId="0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16" fillId="0" borderId="5" xfId="0" applyFont="1" applyBorder="1" applyAlignment="1">
      <alignment horizontal="right" vertical="center"/>
    </xf>
    <xf numFmtId="49" fontId="17" fillId="0" borderId="0" xfId="0" applyNumberFormat="1" applyFont="1" applyAlignment="1">
      <alignment horizontal="left" vertical="top"/>
    </xf>
    <xf numFmtId="0" fontId="18" fillId="3" borderId="0" xfId="0" applyFont="1" applyFill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/>
    <xf numFmtId="49" fontId="1" fillId="0" borderId="0" xfId="0" applyNumberFormat="1" applyFont="1" applyAlignment="1">
      <alignment horizontal="right" vertical="top"/>
    </xf>
    <xf numFmtId="164" fontId="20" fillId="3" borderId="0" xfId="0" applyNumberFormat="1" applyFont="1" applyFill="1" applyAlignment="1">
      <alignment horizontal="right" vertical="center"/>
    </xf>
    <xf numFmtId="0" fontId="2" fillId="0" borderId="0" xfId="0" applyFont="1" applyAlignment="1">
      <alignment horizontal="left" vertical="center"/>
    </xf>
    <xf numFmtId="164" fontId="21" fillId="3" borderId="0" xfId="0" applyNumberFormat="1" applyFont="1" applyFill="1" applyAlignment="1">
      <alignment horizontal="right" vertical="center"/>
    </xf>
    <xf numFmtId="0" fontId="1" fillId="0" borderId="0" xfId="0" applyFont="1" applyAlignment="1">
      <alignment vertical="center"/>
    </xf>
    <xf numFmtId="164" fontId="22" fillId="0" borderId="6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164" fontId="12" fillId="0" borderId="0" xfId="0" applyNumberFormat="1" applyFont="1" applyAlignment="1">
      <alignment horizontal="center" vertical="center"/>
    </xf>
    <xf numFmtId="0" fontId="4" fillId="0" borderId="7" xfId="0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4" fillId="0" borderId="8" xfId="0" applyFont="1" applyBorder="1" applyAlignment="1">
      <alignment horizontal="right" vertical="center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164" fontId="23" fillId="0" borderId="0" xfId="0" applyNumberFormat="1" applyFont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164" fontId="23" fillId="0" borderId="0" xfId="0" applyNumberFormat="1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164" fontId="24" fillId="0" borderId="0" xfId="0" applyNumberFormat="1" applyFont="1" applyAlignment="1">
      <alignment horizontal="right" vertical="center"/>
    </xf>
    <xf numFmtId="164" fontId="25" fillId="0" borderId="11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64" fontId="26" fillId="0" borderId="0" xfId="0" applyNumberFormat="1" applyFont="1" applyAlignment="1">
      <alignment horizontal="right" vertical="center"/>
    </xf>
    <xf numFmtId="164" fontId="26" fillId="0" borderId="0" xfId="0" applyNumberFormat="1" applyFont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4" fillId="0" borderId="9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164" fontId="27" fillId="0" borderId="0" xfId="0" applyNumberFormat="1" applyFont="1" applyAlignment="1">
      <alignment horizontal="right" vertical="center"/>
    </xf>
    <xf numFmtId="164" fontId="25" fillId="0" borderId="0" xfId="0" applyNumberFormat="1" applyFont="1" applyAlignment="1">
      <alignment horizontal="right" vertical="center"/>
    </xf>
    <xf numFmtId="0" fontId="28" fillId="2" borderId="0" xfId="0" applyFont="1" applyFill="1" applyAlignment="1">
      <alignment vertical="center"/>
    </xf>
    <xf numFmtId="0" fontId="29" fillId="2" borderId="0" xfId="0" applyFont="1" applyFill="1" applyAlignment="1">
      <alignment horizontal="right" vertical="center"/>
    </xf>
    <xf numFmtId="0" fontId="30" fillId="2" borderId="0" xfId="0" applyFont="1" applyFill="1" applyAlignment="1"/>
    <xf numFmtId="0" fontId="2" fillId="2" borderId="0" xfId="0" applyFont="1" applyFill="1" applyAlignment="1">
      <alignment horizontal="left" vertical="center"/>
    </xf>
    <xf numFmtId="0" fontId="31" fillId="2" borderId="0" xfId="0" applyFont="1" applyFill="1" applyAlignment="1">
      <alignment horizontal="left" vertical="center"/>
    </xf>
    <xf numFmtId="0" fontId="30" fillId="0" borderId="3" xfId="0" applyFont="1" applyBorder="1" applyAlignment="1"/>
    <xf numFmtId="0" fontId="29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31" fillId="0" borderId="3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horizontal="right" vertical="center"/>
    </xf>
    <xf numFmtId="0" fontId="32" fillId="0" borderId="0" xfId="0" applyFont="1" applyAlignment="1"/>
    <xf numFmtId="0" fontId="33" fillId="0" borderId="0" xfId="0" applyFont="1" applyAlignment="1"/>
    <xf numFmtId="0" fontId="33" fillId="0" borderId="0" xfId="0" applyFont="1"/>
    <xf numFmtId="0" fontId="32" fillId="0" borderId="0" xfId="0" applyFont="1" applyAlignment="1">
      <alignment horizontal="left"/>
    </xf>
    <xf numFmtId="0" fontId="30" fillId="0" borderId="0" xfId="0" applyFont="1" applyAlignment="1"/>
    <xf numFmtId="0" fontId="2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0" fillId="0" borderId="0" xfId="0" applyFont="1" applyAlignment="1">
      <alignment horizontal="left" vertical="center"/>
    </xf>
    <xf numFmtId="0" fontId="30" fillId="0" borderId="0" xfId="0" applyFont="1" applyAlignment="1">
      <alignment vertical="center"/>
    </xf>
    <xf numFmtId="0" fontId="35" fillId="0" borderId="0" xfId="0" applyFont="1" applyAlignment="1">
      <alignment horizontal="left" vertical="center"/>
    </xf>
    <xf numFmtId="0" fontId="30" fillId="4" borderId="0" xfId="0" applyFont="1" applyFill="1" applyAlignment="1">
      <alignment horizontal="left" vertical="top"/>
    </xf>
    <xf numFmtId="0" fontId="30" fillId="4" borderId="0" xfId="0" applyFont="1" applyFill="1" applyAlignment="1">
      <alignment vertical="top"/>
    </xf>
    <xf numFmtId="0" fontId="30" fillId="0" borderId="0" xfId="0" applyFont="1" applyAlignment="1">
      <alignment vertical="top"/>
    </xf>
    <xf numFmtId="0" fontId="30" fillId="0" borderId="0" xfId="0" applyFont="1"/>
    <xf numFmtId="0" fontId="36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31" fillId="0" borderId="0" xfId="0" applyFont="1" applyAlignment="1">
      <alignment vertical="top"/>
    </xf>
    <xf numFmtId="0" fontId="2" fillId="0" borderId="12" xfId="0" applyFont="1" applyBorder="1" applyAlignment="1">
      <alignment vertical="center"/>
    </xf>
    <xf numFmtId="0" fontId="29" fillId="0" borderId="12" xfId="0" applyFont="1" applyBorder="1" applyAlignment="1">
      <alignment horizontal="right" vertical="center"/>
    </xf>
    <xf numFmtId="0" fontId="31" fillId="0" borderId="1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31" fillId="0" borderId="0" xfId="0" applyFont="1" applyAlignment="1">
      <alignment horizontal="right" vertical="center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right" vertical="center"/>
    </xf>
    <xf numFmtId="164" fontId="40" fillId="0" borderId="13" xfId="0" applyNumberFormat="1" applyFont="1" applyBorder="1" applyAlignment="1">
      <alignment vertical="center"/>
    </xf>
    <xf numFmtId="165" fontId="14" fillId="4" borderId="14" xfId="0" applyNumberFormat="1" applyFont="1" applyFill="1" applyBorder="1" applyAlignment="1">
      <alignment horizontal="right" vertical="center"/>
    </xf>
    <xf numFmtId="166" fontId="41" fillId="4" borderId="14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42" fillId="0" borderId="0" xfId="0" applyFont="1" applyAlignment="1">
      <alignment vertical="center"/>
    </xf>
    <xf numFmtId="164" fontId="12" fillId="0" borderId="0" xfId="0" applyNumberFormat="1" applyFont="1" applyAlignment="1">
      <alignment horizontal="right" vertical="center"/>
    </xf>
    <xf numFmtId="164" fontId="43" fillId="0" borderId="11" xfId="0" applyNumberFormat="1" applyFont="1" applyBorder="1" applyAlignment="1">
      <alignment horizontal="right" vertical="center"/>
    </xf>
    <xf numFmtId="164" fontId="44" fillId="0" borderId="0" xfId="0" applyNumberFormat="1" applyFont="1" applyAlignment="1">
      <alignment horizontal="right" vertical="center"/>
    </xf>
    <xf numFmtId="0" fontId="28" fillId="0" borderId="0" xfId="0" applyFont="1" applyAlignment="1">
      <alignment vertical="top"/>
    </xf>
    <xf numFmtId="0" fontId="29" fillId="0" borderId="0" xfId="0" applyFont="1" applyAlignment="1">
      <alignment horizontal="right" vertical="top"/>
    </xf>
    <xf numFmtId="0" fontId="42" fillId="0" borderId="15" xfId="0" applyFont="1" applyBorder="1" applyAlignment="1">
      <alignment vertical="top"/>
    </xf>
    <xf numFmtId="164" fontId="12" fillId="0" borderId="15" xfId="0" applyNumberFormat="1" applyFont="1" applyBorder="1" applyAlignment="1">
      <alignment horizontal="right" vertical="top"/>
    </xf>
    <xf numFmtId="164" fontId="43" fillId="0" borderId="16" xfId="0" applyNumberFormat="1" applyFont="1" applyBorder="1" applyAlignment="1">
      <alignment horizontal="right" vertical="top"/>
    </xf>
    <xf numFmtId="164" fontId="43" fillId="0" borderId="17" xfId="0" applyNumberFormat="1" applyFont="1" applyBorder="1" applyAlignment="1">
      <alignment horizontal="right" vertical="top"/>
    </xf>
    <xf numFmtId="164" fontId="44" fillId="0" borderId="0" xfId="0" applyNumberFormat="1" applyFont="1" applyAlignment="1">
      <alignment horizontal="right" vertical="top"/>
    </xf>
    <xf numFmtId="0" fontId="28" fillId="0" borderId="0" xfId="0" applyFont="1" applyAlignment="1"/>
    <xf numFmtId="0" fontId="29" fillId="0" borderId="0" xfId="0" applyFont="1" applyAlignment="1">
      <alignment horizontal="right"/>
    </xf>
    <xf numFmtId="0" fontId="45" fillId="0" borderId="0" xfId="0" applyFont="1" applyAlignment="1"/>
    <xf numFmtId="164" fontId="12" fillId="0" borderId="0" xfId="0" applyNumberFormat="1" applyFont="1" applyAlignment="1">
      <alignment horizontal="right"/>
    </xf>
    <xf numFmtId="164" fontId="43" fillId="0" borderId="4" xfId="0" applyNumberFormat="1" applyFont="1" applyBorder="1" applyAlignment="1">
      <alignment horizontal="right"/>
    </xf>
    <xf numFmtId="164" fontId="42" fillId="0" borderId="0" xfId="0" applyNumberFormat="1" applyFont="1" applyAlignment="1">
      <alignment horizontal="right"/>
    </xf>
    <xf numFmtId="0" fontId="45" fillId="0" borderId="0" xfId="0" applyFont="1" applyAlignment="1">
      <alignment vertical="center"/>
    </xf>
    <xf numFmtId="164" fontId="46" fillId="0" borderId="0" xfId="0" applyNumberFormat="1" applyFont="1" applyAlignment="1">
      <alignment horizontal="right" vertical="center"/>
    </xf>
    <xf numFmtId="0" fontId="43" fillId="0" borderId="11" xfId="0" applyFont="1" applyBorder="1" applyAlignment="1">
      <alignment horizontal="right" vertical="center"/>
    </xf>
    <xf numFmtId="164" fontId="43" fillId="0" borderId="4" xfId="0" applyNumberFormat="1" applyFont="1" applyBorder="1" applyAlignment="1">
      <alignment horizontal="right" vertical="center"/>
    </xf>
    <xf numFmtId="164" fontId="47" fillId="0" borderId="0" xfId="0" applyNumberFormat="1" applyFont="1" applyAlignment="1">
      <alignment horizontal="right" vertical="center"/>
    </xf>
    <xf numFmtId="0" fontId="44" fillId="0" borderId="0" xfId="0" applyFont="1" applyAlignment="1">
      <alignment horizontal="right" vertical="center"/>
    </xf>
    <xf numFmtId="0" fontId="47" fillId="0" borderId="0" xfId="0" applyFont="1" applyAlignment="1">
      <alignment horizontal="right" vertical="center"/>
    </xf>
    <xf numFmtId="0" fontId="48" fillId="0" borderId="0" xfId="0" applyFont="1" applyAlignment="1">
      <alignment horizontal="left" vertical="center"/>
    </xf>
    <xf numFmtId="0" fontId="48" fillId="0" borderId="0" xfId="0" applyFont="1" applyAlignment="1">
      <alignment horizontal="right" vertical="center"/>
    </xf>
    <xf numFmtId="166" fontId="49" fillId="4" borderId="0" xfId="0" applyNumberFormat="1" applyFont="1" applyFill="1" applyAlignment="1">
      <alignment horizontal="right" vertical="center"/>
    </xf>
    <xf numFmtId="0" fontId="29" fillId="0" borderId="11" xfId="0" applyFont="1" applyBorder="1" applyAlignment="1">
      <alignment horizontal="right" vertical="center"/>
    </xf>
    <xf numFmtId="164" fontId="40" fillId="0" borderId="4" xfId="0" applyNumberFormat="1" applyFont="1" applyBorder="1" applyAlignment="1">
      <alignment vertical="center"/>
    </xf>
    <xf numFmtId="164" fontId="6" fillId="0" borderId="11" xfId="0" applyNumberFormat="1" applyFont="1" applyBorder="1" applyAlignment="1">
      <alignment horizontal="right" vertical="center"/>
    </xf>
    <xf numFmtId="164" fontId="44" fillId="0" borderId="11" xfId="0" applyNumberFormat="1" applyFont="1" applyBorder="1" applyAlignment="1">
      <alignment horizontal="right" vertical="center"/>
    </xf>
    <xf numFmtId="0" fontId="29" fillId="0" borderId="11" xfId="0" applyFont="1" applyBorder="1" applyAlignment="1">
      <alignment horizontal="right" vertical="center"/>
    </xf>
    <xf numFmtId="164" fontId="40" fillId="0" borderId="1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166" fontId="50" fillId="4" borderId="0" xfId="0" applyNumberFormat="1" applyFont="1" applyFill="1" applyAlignment="1">
      <alignment horizontal="right" vertical="center"/>
    </xf>
    <xf numFmtId="0" fontId="12" fillId="0" borderId="0" xfId="0" applyFont="1" applyAlignment="1">
      <alignment horizontal="right"/>
    </xf>
    <xf numFmtId="0" fontId="44" fillId="0" borderId="0" xfId="0" applyFont="1" applyAlignment="1">
      <alignment horizontal="right"/>
    </xf>
    <xf numFmtId="0" fontId="12" fillId="0" borderId="13" xfId="0" applyFont="1" applyBorder="1" applyAlignment="1">
      <alignment vertical="center"/>
    </xf>
    <xf numFmtId="0" fontId="28" fillId="0" borderId="0" xfId="0" applyFont="1" applyAlignment="1">
      <alignment vertical="center"/>
    </xf>
    <xf numFmtId="164" fontId="40" fillId="0" borderId="18" xfId="0" applyNumberFormat="1" applyFont="1" applyBorder="1" applyAlignment="1">
      <alignment vertical="center"/>
    </xf>
    <xf numFmtId="164" fontId="6" fillId="0" borderId="18" xfId="0" applyNumberFormat="1" applyFont="1" applyBorder="1" applyAlignment="1">
      <alignment horizontal="right" vertical="center"/>
    </xf>
    <xf numFmtId="164" fontId="43" fillId="0" borderId="18" xfId="0" applyNumberFormat="1" applyFont="1" applyBorder="1" applyAlignment="1">
      <alignment horizontal="right" vertical="center"/>
    </xf>
    <xf numFmtId="0" fontId="44" fillId="0" borderId="11" xfId="0" applyFont="1" applyBorder="1" applyAlignment="1">
      <alignment horizontal="right" vertical="center"/>
    </xf>
    <xf numFmtId="164" fontId="40" fillId="0" borderId="19" xfId="0" applyNumberFormat="1" applyFont="1" applyBorder="1" applyAlignment="1">
      <alignment vertical="center"/>
    </xf>
    <xf numFmtId="164" fontId="6" fillId="0" borderId="19" xfId="0" applyNumberFormat="1" applyFont="1" applyBorder="1" applyAlignment="1">
      <alignment horizontal="right" vertical="center"/>
    </xf>
    <xf numFmtId="164" fontId="43" fillId="0" borderId="19" xfId="0" applyNumberFormat="1" applyFont="1" applyBorder="1" applyAlignment="1">
      <alignment horizontal="right" vertical="center"/>
    </xf>
    <xf numFmtId="0" fontId="44" fillId="0" borderId="11" xfId="0" applyFont="1" applyBorder="1" applyAlignment="1">
      <alignment horizontal="right" vertical="center"/>
    </xf>
    <xf numFmtId="0" fontId="40" fillId="0" borderId="19" xfId="0" applyFont="1" applyBorder="1" applyAlignment="1">
      <alignment vertical="center"/>
    </xf>
    <xf numFmtId="164" fontId="44" fillId="0" borderId="4" xfId="0" applyNumberFormat="1" applyFont="1" applyBorder="1" applyAlignment="1">
      <alignment vertical="center"/>
    </xf>
    <xf numFmtId="164" fontId="6" fillId="0" borderId="4" xfId="0" applyNumberFormat="1" applyFont="1" applyBorder="1" applyAlignment="1">
      <alignment horizontal="right" vertical="center"/>
    </xf>
    <xf numFmtId="0" fontId="44" fillId="0" borderId="11" xfId="0" applyFont="1" applyBorder="1" applyAlignment="1">
      <alignment vertical="center"/>
    </xf>
    <xf numFmtId="164" fontId="6" fillId="0" borderId="0" xfId="0" applyNumberFormat="1" applyFont="1" applyAlignment="1">
      <alignment horizontal="right" vertical="center"/>
    </xf>
    <xf numFmtId="164" fontId="43" fillId="0" borderId="0" xfId="0" applyNumberFormat="1" applyFont="1" applyAlignment="1">
      <alignment horizontal="right" vertical="center"/>
    </xf>
    <xf numFmtId="0" fontId="44" fillId="0" borderId="0" xfId="0" applyFont="1" applyAlignment="1">
      <alignment vertical="center"/>
    </xf>
    <xf numFmtId="164" fontId="12" fillId="0" borderId="0" xfId="0" applyNumberFormat="1" applyFont="1"/>
    <xf numFmtId="164" fontId="12" fillId="0" borderId="0" xfId="0" applyNumberFormat="1" applyFont="1" applyAlignment="1">
      <alignment vertical="center"/>
    </xf>
    <xf numFmtId="164" fontId="6" fillId="4" borderId="0" xfId="0" applyNumberFormat="1" applyFont="1" applyFill="1" applyAlignment="1">
      <alignment vertical="center"/>
    </xf>
    <xf numFmtId="164" fontId="47" fillId="0" borderId="0" xfId="0" applyNumberFormat="1" applyFont="1" applyAlignment="1">
      <alignment vertical="center"/>
    </xf>
    <xf numFmtId="0" fontId="5" fillId="0" borderId="0" xfId="0" applyFont="1" applyAlignment="1">
      <alignment horizontal="left"/>
    </xf>
    <xf numFmtId="0" fontId="0" fillId="0" borderId="0" xfId="0" applyFont="1" applyAlignment="1"/>
    <xf numFmtId="0" fontId="6" fillId="4" borderId="0" xfId="0" applyFont="1" applyFill="1" applyAlignment="1">
      <alignment horizontal="left" vertical="top" wrapText="1"/>
    </xf>
    <xf numFmtId="0" fontId="11" fillId="0" borderId="0" xfId="0" applyFont="1" applyAlignment="1">
      <alignment vertical="center" wrapText="1"/>
    </xf>
    <xf numFmtId="0" fontId="34" fillId="5" borderId="0" xfId="0" applyFont="1" applyFill="1" applyAlignment="1">
      <alignment horizontal="left" vertical="center"/>
    </xf>
  </cellXfs>
  <cellStyles count="1">
    <cellStyle name="Normal" xfId="0" builtinId="0"/>
  </cellStyles>
  <dxfs count="1">
    <dxf>
      <font>
        <color rgb="FFF46524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>
        <c:manualLayout>
          <c:xMode val="edge"/>
          <c:yMode val="edge"/>
          <c:x val="5.3380000000000004E-2"/>
          <c:y val="0.19128000000000001"/>
          <c:w val="0.90894999999999992"/>
          <c:h val="0.67449999999999999"/>
        </c:manualLayout>
      </c:layout>
      <c:areaChart>
        <c:grouping val="standard"/>
        <c:varyColors val="1"/>
        <c:ser>
          <c:idx val="2"/>
          <c:order val="2"/>
          <c:tx>
            <c:strRef>
              <c:f>Summary!$C$26</c:f>
              <c:strCache>
                <c:ptCount val="1"/>
                <c:pt idx="0">
                  <c:v>Ending balance</c:v>
                </c:pt>
              </c:strCache>
            </c:strRef>
          </c:tx>
          <c:spPr>
            <a:solidFill>
              <a:srgbClr val="999999">
                <a:alpha val="5000"/>
              </a:srgbClr>
            </a:solidFill>
            <a:ln w="9525" cmpd="sng">
              <a:solidFill>
                <a:srgbClr val="999999"/>
              </a:solidFill>
            </a:ln>
          </c:spPr>
          <c:cat>
            <c:numRef>
              <c:f>Summary!$D$22:$O$22</c:f>
              <c:numCache>
                <c:formatCode>mmm</c:formatCode>
                <c:ptCount val="12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</c:numCache>
            </c:numRef>
          </c:cat>
          <c:val>
            <c:numRef>
              <c:f>Summary!$D$26:$O$26</c:f>
              <c:numCache>
                <c:formatCode>"$"#,##0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F2-4202-B3A3-CE808E70AC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2055701"/>
        <c:axId val="47073183"/>
      </c:areaChart>
      <c:lineChart>
        <c:grouping val="standard"/>
        <c:varyColors val="1"/>
        <c:ser>
          <c:idx val="0"/>
          <c:order val="0"/>
          <c:tx>
            <c:strRef>
              <c:f>Summary!$C$23</c:f>
              <c:strCache>
                <c:ptCount val="1"/>
                <c:pt idx="0">
                  <c:v>Income</c:v>
                </c:pt>
              </c:strCache>
            </c:strRef>
          </c:tx>
          <c:spPr>
            <a:ln w="9525" cmpd="sng">
              <a:solidFill>
                <a:srgbClr val="6AA84F"/>
              </a:solidFill>
            </a:ln>
          </c:spPr>
          <c:marker>
            <c:symbol val="none"/>
          </c:marker>
          <c:cat>
            <c:numRef>
              <c:f>Summary!$D$22:$O$22</c:f>
              <c:numCache>
                <c:formatCode>mmm</c:formatCode>
                <c:ptCount val="12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</c:numCache>
            </c:numRef>
          </c:cat>
          <c:val>
            <c:numRef>
              <c:f>Summary!$D$23:$O$23</c:f>
              <c:numCache>
                <c:formatCode>"$"#,##0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F2-4202-B3A3-CE808E70AC9E}"/>
            </c:ext>
          </c:extLst>
        </c:ser>
        <c:ser>
          <c:idx val="1"/>
          <c:order val="1"/>
          <c:tx>
            <c:strRef>
              <c:f>Summary!$C$24</c:f>
              <c:strCache>
                <c:ptCount val="1"/>
                <c:pt idx="0">
                  <c:v>Expenses</c:v>
                </c:pt>
              </c:strCache>
            </c:strRef>
          </c:tx>
          <c:spPr>
            <a:ln w="9525" cmpd="sng">
              <a:solidFill>
                <a:srgbClr val="DC3912"/>
              </a:solidFill>
            </a:ln>
          </c:spPr>
          <c:marker>
            <c:symbol val="none"/>
          </c:marker>
          <c:cat>
            <c:numRef>
              <c:f>Summary!$D$22:$O$22</c:f>
              <c:numCache>
                <c:formatCode>mmm</c:formatCode>
                <c:ptCount val="12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</c:numCache>
            </c:numRef>
          </c:cat>
          <c:val>
            <c:numRef>
              <c:f>Summary!$D$24:$O$24</c:f>
              <c:numCache>
                <c:formatCode>"$"#,##0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F2-4202-B3A3-CE808E70AC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055701"/>
        <c:axId val="47073183"/>
      </c:lineChart>
      <c:dateAx>
        <c:axId val="203205570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sz="1200" b="0" i="1">
                    <a:solidFill>
                      <a:srgbClr val="434343"/>
                    </a:solidFill>
                    <a:latin typeface="Roboto"/>
                  </a:defRPr>
                </a:pPr>
                <a:endParaRPr lang="en-AU"/>
              </a:p>
            </c:rich>
          </c:tx>
          <c:overlay val="0"/>
        </c:title>
        <c:numFmt formatCode="mmm" sourceLinked="1"/>
        <c:majorTickMark val="cross"/>
        <c:minorTickMark val="cross"/>
        <c:tickLblPos val="nextTo"/>
        <c:txPr>
          <a:bodyPr/>
          <a:lstStyle/>
          <a:p>
            <a:pPr lvl="0">
              <a:defRPr sz="1100" b="0">
                <a:solidFill>
                  <a:srgbClr val="434343"/>
                </a:solidFill>
                <a:latin typeface="Roboto"/>
              </a:defRPr>
            </a:pPr>
            <a:endParaRPr lang="en-US"/>
          </a:p>
        </c:txPr>
        <c:crossAx val="47073183"/>
        <c:crosses val="autoZero"/>
        <c:auto val="1"/>
        <c:lblOffset val="100"/>
        <c:baseTimeUnit val="months"/>
      </c:dateAx>
      <c:valAx>
        <c:axId val="47073183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en-AU"/>
              </a:p>
            </c:rich>
          </c:tx>
          <c:overlay val="0"/>
        </c:title>
        <c:numFmt formatCode="&quot;$&quot;#,##0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1100" b="0">
                <a:solidFill>
                  <a:srgbClr val="222222"/>
                </a:solidFill>
                <a:latin typeface="Roboto"/>
              </a:defRPr>
            </a:pPr>
            <a:endParaRPr lang="en-US"/>
          </a:p>
        </c:txPr>
        <c:crossAx val="2032055701"/>
        <c:crosses val="autoZero"/>
        <c:crossBetween val="between"/>
      </c:valAx>
    </c:plotArea>
    <c:legend>
      <c:legendPos val="t"/>
      <c:overlay val="0"/>
      <c:txPr>
        <a:bodyPr/>
        <a:lstStyle/>
        <a:p>
          <a:pPr lvl="0">
            <a:defRPr sz="1100" b="0">
              <a:solidFill>
                <a:srgbClr val="434343"/>
              </a:solidFill>
              <a:latin typeface="Roboto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200" b="1" i="0">
                <a:solidFill>
                  <a:srgbClr val="434343"/>
                </a:solidFill>
                <a:latin typeface="Roboto"/>
              </a:defRPr>
            </a:pPr>
            <a:r>
              <a:rPr lang="en-AU"/>
              <a:t>Average $ spent per category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4.7960000000000003E-2"/>
          <c:y val="0.16573000000000002"/>
          <c:w val="0.93159999999999998"/>
          <c:h val="0.71629000000000009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DD7E6B"/>
            </a:solidFill>
          </c:spPr>
          <c:invertIfNegative val="1"/>
          <c:cat>
            <c:strRef>
              <c:f>Summary!$C$44:$C$58</c:f>
              <c:strCache>
                <c:ptCount val="15"/>
                <c:pt idx="0">
                  <c:v>Children</c:v>
                </c:pt>
                <c:pt idx="1">
                  <c:v>Debt</c:v>
                </c:pt>
                <c:pt idx="2">
                  <c:v>Education</c:v>
                </c:pt>
                <c:pt idx="3">
                  <c:v>Entertainment</c:v>
                </c:pt>
                <c:pt idx="4">
                  <c:v>Everyday</c:v>
                </c:pt>
                <c:pt idx="5">
                  <c:v>Gifts</c:v>
                </c:pt>
                <c:pt idx="6">
                  <c:v>Health/medical</c:v>
                </c:pt>
                <c:pt idx="7">
                  <c:v>Home</c:v>
                </c:pt>
                <c:pt idx="8">
                  <c:v>Insurance</c:v>
                </c:pt>
                <c:pt idx="9">
                  <c:v>Pets</c:v>
                </c:pt>
                <c:pt idx="10">
                  <c:v>Technology</c:v>
                </c:pt>
                <c:pt idx="11">
                  <c:v>Transportation</c:v>
                </c:pt>
                <c:pt idx="12">
                  <c:v>Travel</c:v>
                </c:pt>
                <c:pt idx="13">
                  <c:v>Utilities</c:v>
                </c:pt>
                <c:pt idx="14">
                  <c:v>Other</c:v>
                </c:pt>
              </c:strCache>
            </c:strRef>
          </c:cat>
          <c:val>
            <c:numRef>
              <c:f>Summary!$Q$44:$Q$58</c:f>
              <c:numCache>
                <c:formatCode>"$"#,##0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EEA5-4F40-ADE6-5886EE761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435983"/>
        <c:axId val="2068423514"/>
      </c:barChart>
      <c:catAx>
        <c:axId val="6443598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en-AU"/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sz="1100" b="0">
                <a:solidFill>
                  <a:srgbClr val="434343"/>
                </a:solidFill>
                <a:latin typeface="Roboto"/>
              </a:defRPr>
            </a:pPr>
            <a:endParaRPr lang="en-US"/>
          </a:p>
        </c:txPr>
        <c:crossAx val="2068423514"/>
        <c:crosses val="autoZero"/>
        <c:auto val="1"/>
        <c:lblAlgn val="ctr"/>
        <c:lblOffset val="100"/>
        <c:noMultiLvlLbl val="1"/>
      </c:catAx>
      <c:valAx>
        <c:axId val="2068423514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en-AU"/>
              </a:p>
            </c:rich>
          </c:tx>
          <c:overlay val="0"/>
        </c:title>
        <c:numFmt formatCode="&quot;$&quot;#,##0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1100" b="0">
                <a:solidFill>
                  <a:srgbClr val="434343"/>
                </a:solidFill>
                <a:latin typeface="Roboto"/>
              </a:defRPr>
            </a:pPr>
            <a:endParaRPr lang="en-US"/>
          </a:p>
        </c:txPr>
        <c:crossAx val="64435983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381000</xdr:colOff>
      <xdr:row>5</xdr:row>
      <xdr:rowOff>438150</xdr:rowOff>
    </xdr:from>
    <xdr:ext cx="11934825" cy="2876550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409575</xdr:colOff>
      <xdr:row>58</xdr:row>
      <xdr:rowOff>514350</xdr:rowOff>
    </xdr:from>
    <xdr:ext cx="12144375" cy="3390900"/>
    <xdr:graphicFrame macro="">
      <xdr:nvGraphicFramePr>
        <xdr:cNvPr id="3" name="Chart 2" title="Chart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14"/>
  <sheetViews>
    <sheetView showGridLines="0" tabSelected="1" workbookViewId="0">
      <selection activeCell="C13" sqref="C13"/>
    </sheetView>
  </sheetViews>
  <sheetFormatPr defaultColWidth="14.42578125" defaultRowHeight="15.75" customHeight="1" x14ac:dyDescent="0.2"/>
  <cols>
    <col min="1" max="1" width="5.85546875" customWidth="1"/>
    <col min="2" max="2" width="16.7109375" customWidth="1"/>
    <col min="3" max="3" width="29.7109375" customWidth="1"/>
    <col min="4" max="5" width="9.28515625" customWidth="1"/>
    <col min="6" max="7" width="5.85546875" customWidth="1"/>
  </cols>
  <sheetData>
    <row r="1" spans="1:7" ht="6" customHeight="1" x14ac:dyDescent="0.2">
      <c r="A1" s="1"/>
      <c r="B1" s="2"/>
      <c r="C1" s="2"/>
      <c r="D1" s="3"/>
      <c r="E1" s="3"/>
      <c r="F1" s="3"/>
      <c r="G1" s="2"/>
    </row>
    <row r="2" spans="1:7" ht="42" customHeight="1" x14ac:dyDescent="0.4">
      <c r="A2" s="4"/>
      <c r="B2" s="163" t="s">
        <v>0</v>
      </c>
      <c r="C2" s="164"/>
      <c r="D2" s="8"/>
      <c r="E2" s="8"/>
      <c r="F2" s="8"/>
      <c r="G2" s="10"/>
    </row>
    <row r="3" spans="1:7" ht="30" customHeight="1" x14ac:dyDescent="0.2">
      <c r="A3" s="12"/>
      <c r="B3" s="166" t="s">
        <v>1</v>
      </c>
      <c r="C3" s="164"/>
      <c r="D3" s="164"/>
      <c r="E3" s="164"/>
      <c r="F3" s="164"/>
      <c r="G3" s="14"/>
    </row>
    <row r="4" spans="1:7" ht="12" customHeight="1" x14ac:dyDescent="0.2">
      <c r="A4" s="16"/>
      <c r="B4" s="18"/>
      <c r="C4" s="18"/>
      <c r="D4" s="21"/>
      <c r="E4" s="21"/>
      <c r="F4" s="21"/>
      <c r="G4" s="22"/>
    </row>
    <row r="5" spans="1:7" ht="12" customHeight="1" x14ac:dyDescent="0.2">
      <c r="A5" s="16"/>
      <c r="B5" s="22"/>
      <c r="C5" s="22"/>
      <c r="D5" s="24"/>
      <c r="E5" s="24"/>
      <c r="F5" s="24"/>
      <c r="G5" s="22"/>
    </row>
    <row r="6" spans="1:7" ht="30" customHeight="1" x14ac:dyDescent="0.2">
      <c r="A6" s="26"/>
      <c r="B6" s="28" t="s">
        <v>9</v>
      </c>
      <c r="C6" s="29"/>
      <c r="D6" s="24"/>
      <c r="E6" s="24"/>
      <c r="F6" s="24"/>
      <c r="G6" s="29"/>
    </row>
    <row r="7" spans="1:7" ht="22.5" customHeight="1" x14ac:dyDescent="0.2">
      <c r="A7" s="30" t="s">
        <v>10</v>
      </c>
      <c r="B7" s="165" t="s">
        <v>11</v>
      </c>
      <c r="C7" s="164"/>
      <c r="D7" s="164"/>
      <c r="E7" s="164"/>
      <c r="F7" s="164"/>
      <c r="G7" s="32"/>
    </row>
    <row r="8" spans="1:7" ht="22.5" customHeight="1" x14ac:dyDescent="0.2">
      <c r="A8" s="30" t="s">
        <v>12</v>
      </c>
      <c r="B8" s="165" t="s">
        <v>13</v>
      </c>
      <c r="C8" s="164"/>
      <c r="D8" s="164"/>
      <c r="E8" s="164"/>
      <c r="F8" s="164"/>
      <c r="G8" s="32"/>
    </row>
    <row r="9" spans="1:7" ht="22.5" customHeight="1" x14ac:dyDescent="0.2">
      <c r="A9" s="30" t="s">
        <v>14</v>
      </c>
      <c r="B9" s="165" t="s">
        <v>15</v>
      </c>
      <c r="C9" s="164"/>
      <c r="D9" s="164"/>
      <c r="E9" s="164"/>
      <c r="F9" s="164"/>
      <c r="G9" s="32"/>
    </row>
    <row r="10" spans="1:7" ht="18" customHeight="1" x14ac:dyDescent="0.2">
      <c r="A10" s="16"/>
      <c r="B10" s="18"/>
      <c r="C10" s="18"/>
      <c r="D10" s="21"/>
      <c r="E10" s="21"/>
      <c r="F10" s="21"/>
      <c r="G10" s="22"/>
    </row>
    <row r="11" spans="1:7" ht="18" customHeight="1" x14ac:dyDescent="0.2">
      <c r="A11" s="16"/>
      <c r="B11" s="22"/>
      <c r="C11" s="22"/>
      <c r="D11" s="24"/>
      <c r="E11" s="24"/>
      <c r="F11" s="24"/>
      <c r="G11" s="22"/>
    </row>
    <row r="12" spans="1:7" ht="30" customHeight="1" x14ac:dyDescent="0.2">
      <c r="A12" s="26"/>
      <c r="B12" s="28" t="s">
        <v>16</v>
      </c>
      <c r="C12" s="29"/>
      <c r="D12" s="24"/>
      <c r="E12" s="24"/>
      <c r="F12" s="24"/>
      <c r="G12" s="29"/>
    </row>
    <row r="13" spans="1:7" ht="18" customHeight="1" x14ac:dyDescent="0.2">
      <c r="A13" s="12"/>
      <c r="B13" s="34" t="s">
        <v>17</v>
      </c>
      <c r="C13" s="36">
        <v>0</v>
      </c>
      <c r="D13" s="37"/>
      <c r="E13" s="37"/>
      <c r="F13" s="37"/>
      <c r="G13" s="14"/>
    </row>
    <row r="14" spans="1:7" ht="18" customHeight="1" x14ac:dyDescent="0.2">
      <c r="A14" s="12"/>
      <c r="B14" s="39"/>
      <c r="C14" s="14"/>
      <c r="D14" s="41"/>
      <c r="E14" s="41"/>
      <c r="F14" s="41"/>
      <c r="G14" s="14"/>
    </row>
  </sheetData>
  <mergeCells count="5">
    <mergeCell ref="B2:C2"/>
    <mergeCell ref="B8:F8"/>
    <mergeCell ref="B7:F7"/>
    <mergeCell ref="B3:F3"/>
    <mergeCell ref="B9:F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R140"/>
  <sheetViews>
    <sheetView workbookViewId="0">
      <pane ySplit="2" topLeftCell="A3" activePane="bottomLeft" state="frozen"/>
      <selection pane="bottomLeft" activeCell="B4" sqref="B4"/>
    </sheetView>
  </sheetViews>
  <sheetFormatPr defaultColWidth="14.42578125" defaultRowHeight="15.75" customHeight="1" outlineLevelRow="1" outlineLevelCol="1" x14ac:dyDescent="0.2"/>
  <cols>
    <col min="1" max="1" width="16.42578125" customWidth="1"/>
    <col min="2" max="2" width="2.28515625" customWidth="1"/>
    <col min="3" max="3" width="18.42578125" customWidth="1"/>
    <col min="4" max="15" width="8.7109375" customWidth="1" outlineLevel="1"/>
    <col min="16" max="16" width="12.7109375" customWidth="1"/>
    <col min="17" max="17" width="9.28515625" customWidth="1"/>
    <col min="18" max="18" width="10.140625" customWidth="1"/>
  </cols>
  <sheetData>
    <row r="1" spans="1:18" ht="6" customHeight="1" x14ac:dyDescent="0.2">
      <c r="A1" s="5"/>
      <c r="B1" s="5"/>
      <c r="C1" s="6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9"/>
      <c r="Q1" s="11"/>
      <c r="R1" s="11"/>
    </row>
    <row r="2" spans="1:18" ht="38.25" customHeight="1" x14ac:dyDescent="0.35">
      <c r="A2" s="13"/>
      <c r="B2" s="13"/>
      <c r="C2" s="15" t="s">
        <v>2</v>
      </c>
      <c r="D2" s="17">
        <v>42370</v>
      </c>
      <c r="E2" s="17">
        <v>42401</v>
      </c>
      <c r="F2" s="17">
        <v>42430</v>
      </c>
      <c r="G2" s="17">
        <v>42461</v>
      </c>
      <c r="H2" s="17">
        <v>42491</v>
      </c>
      <c r="I2" s="17">
        <v>42522</v>
      </c>
      <c r="J2" s="17">
        <v>42552</v>
      </c>
      <c r="K2" s="17">
        <v>42583</v>
      </c>
      <c r="L2" s="17">
        <v>42614</v>
      </c>
      <c r="M2" s="17">
        <v>42644</v>
      </c>
      <c r="N2" s="17">
        <v>42675</v>
      </c>
      <c r="O2" s="17">
        <v>42705</v>
      </c>
      <c r="P2" s="19" t="s">
        <v>4</v>
      </c>
      <c r="Q2" s="20" t="s">
        <v>5</v>
      </c>
      <c r="R2" s="20"/>
    </row>
    <row r="3" spans="1:18" ht="24" customHeight="1" x14ac:dyDescent="0.2">
      <c r="A3" s="23" t="s">
        <v>7</v>
      </c>
      <c r="B3" s="25"/>
      <c r="C3" s="27" t="s">
        <v>8</v>
      </c>
      <c r="D3" s="31">
        <f t="shared" ref="D3:O3" si="0">SUM(D4:D13)</f>
        <v>0</v>
      </c>
      <c r="E3" s="31">
        <f t="shared" si="0"/>
        <v>0</v>
      </c>
      <c r="F3" s="31">
        <f t="shared" si="0"/>
        <v>0</v>
      </c>
      <c r="G3" s="31">
        <f t="shared" si="0"/>
        <v>0</v>
      </c>
      <c r="H3" s="31">
        <f t="shared" si="0"/>
        <v>0</v>
      </c>
      <c r="I3" s="31">
        <f t="shared" si="0"/>
        <v>0</v>
      </c>
      <c r="J3" s="31">
        <f t="shared" si="0"/>
        <v>0</v>
      </c>
      <c r="K3" s="31">
        <f t="shared" si="0"/>
        <v>0</v>
      </c>
      <c r="L3" s="31">
        <f t="shared" si="0"/>
        <v>0</v>
      </c>
      <c r="M3" s="31">
        <f t="shared" si="0"/>
        <v>0</v>
      </c>
      <c r="N3" s="31">
        <f t="shared" si="0"/>
        <v>0</v>
      </c>
      <c r="O3" s="31">
        <f t="shared" si="0"/>
        <v>0</v>
      </c>
      <c r="P3" s="33">
        <f t="shared" ref="P3:P11" si="1">SUM(D3:O3)</f>
        <v>0</v>
      </c>
      <c r="Q3" s="33">
        <v>0</v>
      </c>
      <c r="R3" s="35"/>
    </row>
    <row r="4" spans="1:18" ht="19.5" customHeight="1" outlineLevel="1" x14ac:dyDescent="0.2">
      <c r="A4" s="38"/>
      <c r="B4" s="40"/>
      <c r="C4" s="42" t="s">
        <v>18</v>
      </c>
      <c r="D4" s="43"/>
      <c r="E4" s="43"/>
      <c r="F4" s="43"/>
      <c r="G4" s="43"/>
      <c r="H4" s="43"/>
      <c r="I4" s="43"/>
      <c r="J4" s="45"/>
      <c r="K4" s="45"/>
      <c r="L4" s="43"/>
      <c r="M4" s="43"/>
      <c r="N4" s="43"/>
      <c r="O4" s="43"/>
      <c r="P4" s="47">
        <f t="shared" si="1"/>
        <v>0</v>
      </c>
      <c r="Q4" s="47">
        <f t="shared" ref="Q4:Q11" si="2">IFERROR(AVERAGE(D4:O4),0)</f>
        <v>0</v>
      </c>
      <c r="R4" s="48"/>
    </row>
    <row r="5" spans="1:18" ht="19.5" customHeight="1" outlineLevel="1" x14ac:dyDescent="0.2">
      <c r="A5" s="44"/>
      <c r="B5" s="46"/>
      <c r="C5" s="42" t="s">
        <v>21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7">
        <f t="shared" si="1"/>
        <v>0</v>
      </c>
      <c r="Q5" s="47">
        <f t="shared" si="2"/>
        <v>0</v>
      </c>
      <c r="R5" s="48"/>
    </row>
    <row r="6" spans="1:18" ht="19.5" customHeight="1" outlineLevel="1" x14ac:dyDescent="0.2">
      <c r="A6" s="44"/>
      <c r="B6" s="46"/>
      <c r="C6" s="42" t="s">
        <v>22</v>
      </c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7">
        <f t="shared" si="1"/>
        <v>0</v>
      </c>
      <c r="Q6" s="47">
        <f t="shared" si="2"/>
        <v>0</v>
      </c>
      <c r="R6" s="48"/>
    </row>
    <row r="7" spans="1:18" ht="19.5" customHeight="1" outlineLevel="1" x14ac:dyDescent="0.2">
      <c r="A7" s="44"/>
      <c r="B7" s="46"/>
      <c r="C7" s="49" t="s">
        <v>24</v>
      </c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7">
        <f t="shared" si="1"/>
        <v>0</v>
      </c>
      <c r="Q7" s="47">
        <f t="shared" si="2"/>
        <v>0</v>
      </c>
      <c r="R7" s="48"/>
    </row>
    <row r="8" spans="1:18" ht="19.5" customHeight="1" outlineLevel="1" x14ac:dyDescent="0.2">
      <c r="A8" s="44"/>
      <c r="B8" s="46"/>
      <c r="C8" s="49" t="s">
        <v>27</v>
      </c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7">
        <f t="shared" si="1"/>
        <v>0</v>
      </c>
      <c r="Q8" s="47">
        <f t="shared" si="2"/>
        <v>0</v>
      </c>
      <c r="R8" s="48"/>
    </row>
    <row r="9" spans="1:18" ht="19.5" customHeight="1" outlineLevel="1" x14ac:dyDescent="0.2">
      <c r="A9" s="44"/>
      <c r="B9" s="46"/>
      <c r="C9" s="49" t="s">
        <v>28</v>
      </c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7">
        <f t="shared" si="1"/>
        <v>0</v>
      </c>
      <c r="Q9" s="47">
        <f t="shared" si="2"/>
        <v>0</v>
      </c>
      <c r="R9" s="48"/>
    </row>
    <row r="10" spans="1:18" ht="19.5" customHeight="1" outlineLevel="1" x14ac:dyDescent="0.2">
      <c r="A10" s="44"/>
      <c r="B10" s="46"/>
      <c r="C10" s="49" t="s">
        <v>29</v>
      </c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7">
        <f t="shared" si="1"/>
        <v>0</v>
      </c>
      <c r="Q10" s="47">
        <f t="shared" si="2"/>
        <v>0</v>
      </c>
      <c r="R10" s="48"/>
    </row>
    <row r="11" spans="1:18" ht="19.5" customHeight="1" outlineLevel="1" x14ac:dyDescent="0.2">
      <c r="A11" s="44"/>
      <c r="B11" s="46"/>
      <c r="C11" s="50" t="s">
        <v>26</v>
      </c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7">
        <f t="shared" si="1"/>
        <v>0</v>
      </c>
      <c r="Q11" s="47">
        <f t="shared" si="2"/>
        <v>0</v>
      </c>
      <c r="R11" s="48"/>
    </row>
    <row r="12" spans="1:18" ht="19.5" customHeight="1" x14ac:dyDescent="0.2">
      <c r="A12" s="44"/>
      <c r="B12" s="46"/>
      <c r="C12" s="50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7"/>
      <c r="Q12" s="47"/>
      <c r="R12" s="48"/>
    </row>
    <row r="13" spans="1:18" ht="19.5" hidden="1" customHeight="1" x14ac:dyDescent="0.2">
      <c r="A13" s="44"/>
      <c r="B13" s="46"/>
      <c r="C13" s="50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51"/>
      <c r="Q13" s="51"/>
      <c r="R13" s="48"/>
    </row>
    <row r="14" spans="1:18" ht="24" customHeight="1" x14ac:dyDescent="0.2">
      <c r="A14" s="23" t="s">
        <v>30</v>
      </c>
      <c r="B14" s="25"/>
      <c r="C14" s="27" t="s">
        <v>8</v>
      </c>
      <c r="D14" s="31">
        <f t="shared" ref="D14:O14" si="3">SUM(D15:D22)</f>
        <v>0</v>
      </c>
      <c r="E14" s="31">
        <f t="shared" si="3"/>
        <v>0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31">
        <f t="shared" si="3"/>
        <v>0</v>
      </c>
      <c r="P14" s="33">
        <f t="shared" ref="P14:P20" si="4">SUM(D14:O14)</f>
        <v>0</v>
      </c>
      <c r="Q14" s="33">
        <v>0</v>
      </c>
      <c r="R14" s="35"/>
    </row>
    <row r="15" spans="1:18" ht="19.5" customHeight="1" outlineLevel="1" x14ac:dyDescent="0.2">
      <c r="A15" s="38"/>
      <c r="B15" s="40"/>
      <c r="C15" s="42" t="s">
        <v>32</v>
      </c>
      <c r="D15" s="43"/>
      <c r="E15" s="43"/>
      <c r="F15" s="43"/>
      <c r="G15" s="43"/>
      <c r="H15" s="43"/>
      <c r="I15" s="43"/>
      <c r="J15" s="45"/>
      <c r="K15" s="45"/>
      <c r="L15" s="43"/>
      <c r="M15" s="43"/>
      <c r="N15" s="43"/>
      <c r="O15" s="43"/>
      <c r="P15" s="47">
        <f t="shared" si="4"/>
        <v>0</v>
      </c>
      <c r="Q15" s="47">
        <f t="shared" ref="Q15:Q20" si="5">IFERROR(AVERAGE(D15:O15),0)</f>
        <v>0</v>
      </c>
      <c r="R15" s="48"/>
    </row>
    <row r="16" spans="1:18" ht="19.5" customHeight="1" outlineLevel="1" x14ac:dyDescent="0.2">
      <c r="A16" s="38"/>
      <c r="B16" s="40"/>
      <c r="C16" s="42" t="s">
        <v>34</v>
      </c>
      <c r="D16" s="43"/>
      <c r="E16" s="43"/>
      <c r="F16" s="43"/>
      <c r="G16" s="43"/>
      <c r="H16" s="43"/>
      <c r="I16" s="43"/>
      <c r="J16" s="45"/>
      <c r="K16" s="45"/>
      <c r="L16" s="43"/>
      <c r="M16" s="43"/>
      <c r="N16" s="43"/>
      <c r="O16" s="43"/>
      <c r="P16" s="47">
        <f t="shared" si="4"/>
        <v>0</v>
      </c>
      <c r="Q16" s="47">
        <f t="shared" si="5"/>
        <v>0</v>
      </c>
      <c r="R16" s="48"/>
    </row>
    <row r="17" spans="1:18" ht="19.5" customHeight="1" outlineLevel="1" x14ac:dyDescent="0.2">
      <c r="A17" s="38"/>
      <c r="B17" s="40"/>
      <c r="C17" s="42" t="s">
        <v>36</v>
      </c>
      <c r="D17" s="43"/>
      <c r="E17" s="43"/>
      <c r="F17" s="43"/>
      <c r="G17" s="43"/>
      <c r="H17" s="43"/>
      <c r="I17" s="43"/>
      <c r="J17" s="45"/>
      <c r="K17" s="45"/>
      <c r="L17" s="43"/>
      <c r="M17" s="43"/>
      <c r="N17" s="43"/>
      <c r="O17" s="43"/>
      <c r="P17" s="47">
        <f t="shared" si="4"/>
        <v>0</v>
      </c>
      <c r="Q17" s="47">
        <f t="shared" si="5"/>
        <v>0</v>
      </c>
      <c r="R17" s="48"/>
    </row>
    <row r="18" spans="1:18" ht="19.5" customHeight="1" outlineLevel="1" x14ac:dyDescent="0.2">
      <c r="A18" s="38"/>
      <c r="B18" s="40"/>
      <c r="C18" s="42" t="s">
        <v>39</v>
      </c>
      <c r="D18" s="43"/>
      <c r="E18" s="43"/>
      <c r="F18" s="43"/>
      <c r="G18" s="43"/>
      <c r="H18" s="43"/>
      <c r="I18" s="43"/>
      <c r="J18" s="45"/>
      <c r="K18" s="45"/>
      <c r="L18" s="43"/>
      <c r="M18" s="43"/>
      <c r="N18" s="43"/>
      <c r="O18" s="43"/>
      <c r="P18" s="47">
        <f t="shared" si="4"/>
        <v>0</v>
      </c>
      <c r="Q18" s="47">
        <f t="shared" si="5"/>
        <v>0</v>
      </c>
      <c r="R18" s="48"/>
    </row>
    <row r="19" spans="1:18" ht="19.5" customHeight="1" outlineLevel="1" x14ac:dyDescent="0.2">
      <c r="A19" s="38"/>
      <c r="B19" s="40"/>
      <c r="C19" s="42" t="s">
        <v>40</v>
      </c>
      <c r="D19" s="43"/>
      <c r="E19" s="43"/>
      <c r="F19" s="43"/>
      <c r="G19" s="43"/>
      <c r="H19" s="43"/>
      <c r="I19" s="43"/>
      <c r="J19" s="45"/>
      <c r="K19" s="45"/>
      <c r="L19" s="43"/>
      <c r="M19" s="43"/>
      <c r="N19" s="43"/>
      <c r="O19" s="43"/>
      <c r="P19" s="47">
        <f t="shared" si="4"/>
        <v>0</v>
      </c>
      <c r="Q19" s="47">
        <f t="shared" si="5"/>
        <v>0</v>
      </c>
      <c r="R19" s="48"/>
    </row>
    <row r="20" spans="1:18" ht="19.5" customHeight="1" outlineLevel="1" x14ac:dyDescent="0.2">
      <c r="A20" s="38"/>
      <c r="B20" s="40"/>
      <c r="C20" s="42" t="s">
        <v>26</v>
      </c>
      <c r="D20" s="43"/>
      <c r="E20" s="43"/>
      <c r="F20" s="43"/>
      <c r="G20" s="43"/>
      <c r="H20" s="43"/>
      <c r="I20" s="43"/>
      <c r="J20" s="45"/>
      <c r="K20" s="45"/>
      <c r="L20" s="43"/>
      <c r="M20" s="43"/>
      <c r="N20" s="43"/>
      <c r="O20" s="43"/>
      <c r="P20" s="47">
        <f t="shared" si="4"/>
        <v>0</v>
      </c>
      <c r="Q20" s="47">
        <f t="shared" si="5"/>
        <v>0</v>
      </c>
      <c r="R20" s="48"/>
    </row>
    <row r="21" spans="1:18" ht="19.5" customHeight="1" x14ac:dyDescent="0.2">
      <c r="A21" s="38"/>
      <c r="B21" s="40"/>
      <c r="C21" s="42"/>
      <c r="D21" s="43"/>
      <c r="E21" s="43"/>
      <c r="F21" s="43"/>
      <c r="G21" s="43"/>
      <c r="H21" s="43"/>
      <c r="I21" s="43"/>
      <c r="J21" s="45"/>
      <c r="K21" s="45"/>
      <c r="L21" s="43"/>
      <c r="M21" s="43"/>
      <c r="N21" s="43"/>
      <c r="O21" s="43"/>
      <c r="P21" s="47"/>
      <c r="Q21" s="47"/>
      <c r="R21" s="48"/>
    </row>
    <row r="22" spans="1:18" ht="19.5" hidden="1" customHeight="1" x14ac:dyDescent="0.2">
      <c r="A22" s="44"/>
      <c r="B22" s="46"/>
      <c r="C22" s="42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51"/>
      <c r="Q22" s="51"/>
      <c r="R22" s="48"/>
    </row>
    <row r="23" spans="1:18" ht="24" customHeight="1" x14ac:dyDescent="0.2">
      <c r="A23" s="23" t="s">
        <v>41</v>
      </c>
      <c r="B23" s="25"/>
      <c r="C23" s="27" t="s">
        <v>8</v>
      </c>
      <c r="D23" s="31">
        <f t="shared" ref="D23:O23" si="6">SUM(D24:D29)</f>
        <v>0</v>
      </c>
      <c r="E23" s="31">
        <f t="shared" si="6"/>
        <v>0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6"/>
        <v>0</v>
      </c>
      <c r="O23" s="31">
        <f t="shared" si="6"/>
        <v>0</v>
      </c>
      <c r="P23" s="33">
        <f t="shared" ref="P23:P27" si="7">SUM(D23:O23)</f>
        <v>0</v>
      </c>
      <c r="Q23" s="33">
        <v>0</v>
      </c>
      <c r="R23" s="35"/>
    </row>
    <row r="24" spans="1:18" ht="19.5" customHeight="1" outlineLevel="1" x14ac:dyDescent="0.2">
      <c r="A24" s="38"/>
      <c r="B24" s="40"/>
      <c r="C24" s="42" t="s">
        <v>42</v>
      </c>
      <c r="D24" s="43"/>
      <c r="E24" s="43"/>
      <c r="F24" s="43"/>
      <c r="G24" s="43"/>
      <c r="H24" s="43"/>
      <c r="I24" s="43"/>
      <c r="J24" s="45"/>
      <c r="K24" s="45"/>
      <c r="L24" s="43"/>
      <c r="M24" s="43"/>
      <c r="N24" s="43"/>
      <c r="O24" s="43"/>
      <c r="P24" s="47">
        <f t="shared" si="7"/>
        <v>0</v>
      </c>
      <c r="Q24" s="47">
        <f t="shared" ref="Q24:Q27" si="8">IFERROR(AVERAGE(D24:O24),0)</f>
        <v>0</v>
      </c>
      <c r="R24" s="48"/>
    </row>
    <row r="25" spans="1:18" ht="19.5" customHeight="1" outlineLevel="1" x14ac:dyDescent="0.2">
      <c r="A25" s="38"/>
      <c r="B25" s="40"/>
      <c r="C25" s="42" t="s">
        <v>43</v>
      </c>
      <c r="D25" s="43"/>
      <c r="E25" s="43"/>
      <c r="F25" s="43"/>
      <c r="G25" s="43"/>
      <c r="H25" s="43"/>
      <c r="I25" s="43"/>
      <c r="J25" s="45"/>
      <c r="K25" s="45"/>
      <c r="L25" s="43"/>
      <c r="M25" s="43"/>
      <c r="N25" s="43"/>
      <c r="O25" s="43"/>
      <c r="P25" s="47">
        <f t="shared" si="7"/>
        <v>0</v>
      </c>
      <c r="Q25" s="47">
        <f t="shared" si="8"/>
        <v>0</v>
      </c>
      <c r="R25" s="48"/>
    </row>
    <row r="26" spans="1:18" ht="19.5" customHeight="1" outlineLevel="1" x14ac:dyDescent="0.2">
      <c r="A26" s="38"/>
      <c r="B26" s="40"/>
      <c r="C26" s="42" t="s">
        <v>44</v>
      </c>
      <c r="D26" s="43"/>
      <c r="E26" s="43"/>
      <c r="F26" s="43"/>
      <c r="G26" s="43"/>
      <c r="H26" s="43"/>
      <c r="I26" s="43"/>
      <c r="J26" s="45"/>
      <c r="K26" s="45"/>
      <c r="L26" s="43"/>
      <c r="M26" s="43"/>
      <c r="N26" s="43"/>
      <c r="O26" s="43"/>
      <c r="P26" s="47">
        <f t="shared" si="7"/>
        <v>0</v>
      </c>
      <c r="Q26" s="47">
        <f t="shared" si="8"/>
        <v>0</v>
      </c>
      <c r="R26" s="48"/>
    </row>
    <row r="27" spans="1:18" ht="19.5" customHeight="1" outlineLevel="1" x14ac:dyDescent="0.2">
      <c r="A27" s="38"/>
      <c r="B27" s="40"/>
      <c r="C27" s="42" t="s">
        <v>26</v>
      </c>
      <c r="D27" s="43"/>
      <c r="E27" s="43"/>
      <c r="F27" s="43"/>
      <c r="G27" s="43"/>
      <c r="H27" s="43"/>
      <c r="I27" s="43"/>
      <c r="J27" s="45"/>
      <c r="K27" s="45"/>
      <c r="L27" s="43"/>
      <c r="M27" s="43"/>
      <c r="N27" s="43"/>
      <c r="O27" s="43"/>
      <c r="P27" s="47">
        <f t="shared" si="7"/>
        <v>0</v>
      </c>
      <c r="Q27" s="47">
        <f t="shared" si="8"/>
        <v>0</v>
      </c>
      <c r="R27" s="48"/>
    </row>
    <row r="28" spans="1:18" ht="19.5" customHeight="1" x14ac:dyDescent="0.2">
      <c r="A28" s="38"/>
      <c r="B28" s="40"/>
      <c r="C28" s="42"/>
      <c r="D28" s="43"/>
      <c r="E28" s="43"/>
      <c r="F28" s="43"/>
      <c r="G28" s="43"/>
      <c r="H28" s="43"/>
      <c r="I28" s="43"/>
      <c r="J28" s="45"/>
      <c r="K28" s="45"/>
      <c r="L28" s="43"/>
      <c r="M28" s="43"/>
      <c r="N28" s="43"/>
      <c r="O28" s="43"/>
      <c r="P28" s="47"/>
      <c r="Q28" s="47"/>
      <c r="R28" s="48"/>
    </row>
    <row r="29" spans="1:18" ht="19.5" hidden="1" customHeight="1" x14ac:dyDescent="0.2">
      <c r="A29" s="44"/>
      <c r="B29" s="46"/>
      <c r="C29" s="42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52"/>
      <c r="Q29" s="51"/>
      <c r="R29" s="48"/>
    </row>
    <row r="30" spans="1:18" ht="24" customHeight="1" x14ac:dyDescent="0.2">
      <c r="A30" s="23" t="s">
        <v>45</v>
      </c>
      <c r="B30" s="25"/>
      <c r="C30" s="27" t="s">
        <v>8</v>
      </c>
      <c r="D30" s="31">
        <f t="shared" ref="D30:O30" si="9">SUM(D31:D44)</f>
        <v>0</v>
      </c>
      <c r="E30" s="31">
        <f t="shared" si="9"/>
        <v>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9"/>
        <v>0</v>
      </c>
      <c r="O30" s="31">
        <f t="shared" si="9"/>
        <v>0</v>
      </c>
      <c r="P30" s="33">
        <f t="shared" ref="P30:P42" si="10">SUM(D30:O30)</f>
        <v>0</v>
      </c>
      <c r="Q30" s="33">
        <v>0</v>
      </c>
      <c r="R30" s="35"/>
    </row>
    <row r="31" spans="1:18" ht="19.5" customHeight="1" outlineLevel="1" x14ac:dyDescent="0.2">
      <c r="A31" s="38"/>
      <c r="B31" s="40"/>
      <c r="C31" s="42" t="s">
        <v>43</v>
      </c>
      <c r="D31" s="43"/>
      <c r="E31" s="43"/>
      <c r="F31" s="43"/>
      <c r="G31" s="43"/>
      <c r="H31" s="43"/>
      <c r="I31" s="43"/>
      <c r="J31" s="45"/>
      <c r="K31" s="45"/>
      <c r="L31" s="43"/>
      <c r="M31" s="43"/>
      <c r="N31" s="43"/>
      <c r="O31" s="43"/>
      <c r="P31" s="47">
        <f t="shared" si="10"/>
        <v>0</v>
      </c>
      <c r="Q31" s="47">
        <f t="shared" ref="Q31:Q42" si="11">IFERROR(AVERAGE(D31:O31),0)</f>
        <v>0</v>
      </c>
      <c r="R31" s="48"/>
    </row>
    <row r="32" spans="1:18" ht="19.5" customHeight="1" outlineLevel="1" x14ac:dyDescent="0.2">
      <c r="A32" s="38"/>
      <c r="B32" s="40"/>
      <c r="C32" s="42" t="s">
        <v>46</v>
      </c>
      <c r="D32" s="43"/>
      <c r="E32" s="43"/>
      <c r="F32" s="43"/>
      <c r="G32" s="43"/>
      <c r="H32" s="43"/>
      <c r="I32" s="43"/>
      <c r="J32" s="45"/>
      <c r="K32" s="45"/>
      <c r="L32" s="43"/>
      <c r="M32" s="43"/>
      <c r="N32" s="43"/>
      <c r="O32" s="43"/>
      <c r="P32" s="47">
        <f t="shared" si="10"/>
        <v>0</v>
      </c>
      <c r="Q32" s="47">
        <f t="shared" si="11"/>
        <v>0</v>
      </c>
      <c r="R32" s="48"/>
    </row>
    <row r="33" spans="1:18" ht="19.5" customHeight="1" outlineLevel="1" x14ac:dyDescent="0.2">
      <c r="A33" s="38"/>
      <c r="B33" s="40"/>
      <c r="C33" s="42" t="s">
        <v>47</v>
      </c>
      <c r="D33" s="43"/>
      <c r="E33" s="43"/>
      <c r="F33" s="43"/>
      <c r="G33" s="43"/>
      <c r="H33" s="43"/>
      <c r="I33" s="43"/>
      <c r="J33" s="45"/>
      <c r="K33" s="45"/>
      <c r="L33" s="43"/>
      <c r="M33" s="43"/>
      <c r="N33" s="43"/>
      <c r="O33" s="43"/>
      <c r="P33" s="47">
        <f t="shared" si="10"/>
        <v>0</v>
      </c>
      <c r="Q33" s="47">
        <f t="shared" si="11"/>
        <v>0</v>
      </c>
      <c r="R33" s="48"/>
    </row>
    <row r="34" spans="1:18" ht="19.5" customHeight="1" outlineLevel="1" x14ac:dyDescent="0.2">
      <c r="A34" s="38"/>
      <c r="B34" s="40"/>
      <c r="C34" s="42" t="s">
        <v>48</v>
      </c>
      <c r="D34" s="43"/>
      <c r="E34" s="43"/>
      <c r="F34" s="43"/>
      <c r="G34" s="43"/>
      <c r="H34" s="43"/>
      <c r="I34" s="43"/>
      <c r="J34" s="45"/>
      <c r="K34" s="45"/>
      <c r="L34" s="43"/>
      <c r="M34" s="43"/>
      <c r="N34" s="43"/>
      <c r="O34" s="43"/>
      <c r="P34" s="47">
        <f t="shared" si="10"/>
        <v>0</v>
      </c>
      <c r="Q34" s="47">
        <f t="shared" si="11"/>
        <v>0</v>
      </c>
      <c r="R34" s="48"/>
    </row>
    <row r="35" spans="1:18" ht="19.5" customHeight="1" outlineLevel="1" x14ac:dyDescent="0.2">
      <c r="A35" s="38"/>
      <c r="B35" s="40"/>
      <c r="C35" s="42" t="s">
        <v>49</v>
      </c>
      <c r="D35" s="43"/>
      <c r="E35" s="43"/>
      <c r="F35" s="43"/>
      <c r="G35" s="43"/>
      <c r="H35" s="43"/>
      <c r="I35" s="43"/>
      <c r="J35" s="45"/>
      <c r="K35" s="45"/>
      <c r="L35" s="43"/>
      <c r="M35" s="43"/>
      <c r="N35" s="43"/>
      <c r="O35" s="43"/>
      <c r="P35" s="47">
        <f t="shared" si="10"/>
        <v>0</v>
      </c>
      <c r="Q35" s="47">
        <f t="shared" si="11"/>
        <v>0</v>
      </c>
      <c r="R35" s="48"/>
    </row>
    <row r="36" spans="1:18" ht="19.5" customHeight="1" outlineLevel="1" x14ac:dyDescent="0.2">
      <c r="A36" s="38"/>
      <c r="B36" s="40"/>
      <c r="C36" s="42" t="s">
        <v>50</v>
      </c>
      <c r="D36" s="43"/>
      <c r="E36" s="43"/>
      <c r="F36" s="43"/>
      <c r="G36" s="43"/>
      <c r="H36" s="43"/>
      <c r="I36" s="43"/>
      <c r="J36" s="45"/>
      <c r="K36" s="45"/>
      <c r="L36" s="43"/>
      <c r="M36" s="43"/>
      <c r="N36" s="43"/>
      <c r="O36" s="43"/>
      <c r="P36" s="47">
        <f t="shared" si="10"/>
        <v>0</v>
      </c>
      <c r="Q36" s="47">
        <f t="shared" si="11"/>
        <v>0</v>
      </c>
      <c r="R36" s="48"/>
    </row>
    <row r="37" spans="1:18" ht="19.5" customHeight="1" outlineLevel="1" x14ac:dyDescent="0.2">
      <c r="A37" s="38"/>
      <c r="B37" s="40"/>
      <c r="C37" s="42" t="s">
        <v>51</v>
      </c>
      <c r="D37" s="43"/>
      <c r="E37" s="43"/>
      <c r="F37" s="43"/>
      <c r="G37" s="43"/>
      <c r="H37" s="43"/>
      <c r="I37" s="43"/>
      <c r="J37" s="45"/>
      <c r="K37" s="45"/>
      <c r="L37" s="43"/>
      <c r="M37" s="43"/>
      <c r="N37" s="43"/>
      <c r="O37" s="43"/>
      <c r="P37" s="47">
        <f t="shared" si="10"/>
        <v>0</v>
      </c>
      <c r="Q37" s="47">
        <f t="shared" si="11"/>
        <v>0</v>
      </c>
      <c r="R37" s="48"/>
    </row>
    <row r="38" spans="1:18" ht="19.5" customHeight="1" outlineLevel="1" x14ac:dyDescent="0.2">
      <c r="A38" s="38"/>
      <c r="B38" s="40"/>
      <c r="C38" s="42" t="s">
        <v>52</v>
      </c>
      <c r="D38" s="43"/>
      <c r="E38" s="43"/>
      <c r="F38" s="43"/>
      <c r="G38" s="43"/>
      <c r="H38" s="43"/>
      <c r="I38" s="43"/>
      <c r="J38" s="45"/>
      <c r="K38" s="45"/>
      <c r="L38" s="43"/>
      <c r="M38" s="43"/>
      <c r="N38" s="43"/>
      <c r="O38" s="43"/>
      <c r="P38" s="47">
        <f t="shared" si="10"/>
        <v>0</v>
      </c>
      <c r="Q38" s="47">
        <f t="shared" si="11"/>
        <v>0</v>
      </c>
      <c r="R38" s="48"/>
    </row>
    <row r="39" spans="1:18" ht="19.5" customHeight="1" outlineLevel="1" x14ac:dyDescent="0.2">
      <c r="A39" s="38"/>
      <c r="B39" s="40"/>
      <c r="C39" s="42" t="s">
        <v>53</v>
      </c>
      <c r="D39" s="43"/>
      <c r="E39" s="43"/>
      <c r="F39" s="43"/>
      <c r="G39" s="43"/>
      <c r="H39" s="43"/>
      <c r="I39" s="43"/>
      <c r="J39" s="45"/>
      <c r="K39" s="45"/>
      <c r="L39" s="43"/>
      <c r="M39" s="43"/>
      <c r="N39" s="43"/>
      <c r="O39" s="43"/>
      <c r="P39" s="47">
        <f t="shared" si="10"/>
        <v>0</v>
      </c>
      <c r="Q39" s="47">
        <f t="shared" si="11"/>
        <v>0</v>
      </c>
      <c r="R39" s="48"/>
    </row>
    <row r="40" spans="1:18" ht="19.5" customHeight="1" outlineLevel="1" x14ac:dyDescent="0.2">
      <c r="A40" s="38"/>
      <c r="B40" s="40"/>
      <c r="C40" s="42" t="s">
        <v>54</v>
      </c>
      <c r="D40" s="43"/>
      <c r="E40" s="43"/>
      <c r="F40" s="43"/>
      <c r="G40" s="43"/>
      <c r="H40" s="43"/>
      <c r="I40" s="43"/>
      <c r="J40" s="45"/>
      <c r="K40" s="45"/>
      <c r="L40" s="43"/>
      <c r="M40" s="43"/>
      <c r="N40" s="43"/>
      <c r="O40" s="43"/>
      <c r="P40" s="47">
        <f t="shared" si="10"/>
        <v>0</v>
      </c>
      <c r="Q40" s="47">
        <f t="shared" si="11"/>
        <v>0</v>
      </c>
      <c r="R40" s="48"/>
    </row>
    <row r="41" spans="1:18" ht="19.5" customHeight="1" outlineLevel="1" x14ac:dyDescent="0.2">
      <c r="A41" s="38"/>
      <c r="B41" s="40"/>
      <c r="C41" s="42" t="s">
        <v>55</v>
      </c>
      <c r="D41" s="43"/>
      <c r="E41" s="43"/>
      <c r="F41" s="43"/>
      <c r="G41" s="43"/>
      <c r="H41" s="43"/>
      <c r="I41" s="43"/>
      <c r="J41" s="45"/>
      <c r="K41" s="45"/>
      <c r="L41" s="43"/>
      <c r="M41" s="43"/>
      <c r="N41" s="43"/>
      <c r="O41" s="43"/>
      <c r="P41" s="47">
        <f t="shared" si="10"/>
        <v>0</v>
      </c>
      <c r="Q41" s="47">
        <f t="shared" si="11"/>
        <v>0</v>
      </c>
      <c r="R41" s="48"/>
    </row>
    <row r="42" spans="1:18" ht="19.5" customHeight="1" outlineLevel="1" x14ac:dyDescent="0.2">
      <c r="A42" s="38"/>
      <c r="B42" s="40"/>
      <c r="C42" s="42" t="s">
        <v>26</v>
      </c>
      <c r="D42" s="43"/>
      <c r="E42" s="43"/>
      <c r="F42" s="43"/>
      <c r="G42" s="43"/>
      <c r="H42" s="43"/>
      <c r="I42" s="43"/>
      <c r="J42" s="45"/>
      <c r="K42" s="45"/>
      <c r="L42" s="43"/>
      <c r="M42" s="43"/>
      <c r="N42" s="43"/>
      <c r="O42" s="43"/>
      <c r="P42" s="47">
        <f t="shared" si="10"/>
        <v>0</v>
      </c>
      <c r="Q42" s="47">
        <f t="shared" si="11"/>
        <v>0</v>
      </c>
      <c r="R42" s="48"/>
    </row>
    <row r="43" spans="1:18" ht="19.5" customHeight="1" x14ac:dyDescent="0.2">
      <c r="A43" s="38"/>
      <c r="B43" s="40"/>
      <c r="C43" s="42"/>
      <c r="D43" s="43"/>
      <c r="E43" s="43"/>
      <c r="F43" s="43"/>
      <c r="G43" s="43"/>
      <c r="H43" s="43"/>
      <c r="I43" s="43"/>
      <c r="J43" s="45"/>
      <c r="K43" s="45"/>
      <c r="L43" s="43"/>
      <c r="M43" s="43"/>
      <c r="N43" s="43"/>
      <c r="O43" s="43"/>
      <c r="P43" s="47"/>
      <c r="Q43" s="47"/>
      <c r="R43" s="48"/>
    </row>
    <row r="44" spans="1:18" ht="19.5" hidden="1" customHeight="1" x14ac:dyDescent="0.2">
      <c r="A44" s="53"/>
      <c r="B44" s="54"/>
      <c r="C44" s="55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51"/>
      <c r="Q44" s="51"/>
      <c r="R44" s="48"/>
    </row>
    <row r="45" spans="1:18" ht="24" customHeight="1" x14ac:dyDescent="0.2">
      <c r="A45" s="23" t="s">
        <v>56</v>
      </c>
      <c r="B45" s="25"/>
      <c r="C45" s="27" t="s">
        <v>8</v>
      </c>
      <c r="D45" s="31">
        <f t="shared" ref="D45:O45" si="12">SUM(D46:D55)</f>
        <v>0</v>
      </c>
      <c r="E45" s="31">
        <f t="shared" si="12"/>
        <v>0</v>
      </c>
      <c r="F45" s="31">
        <f t="shared" si="12"/>
        <v>0</v>
      </c>
      <c r="G45" s="31">
        <f t="shared" si="12"/>
        <v>0</v>
      </c>
      <c r="H45" s="31">
        <f t="shared" si="12"/>
        <v>0</v>
      </c>
      <c r="I45" s="31">
        <f t="shared" si="12"/>
        <v>0</v>
      </c>
      <c r="J45" s="31">
        <f t="shared" si="12"/>
        <v>0</v>
      </c>
      <c r="K45" s="31">
        <f t="shared" si="12"/>
        <v>0</v>
      </c>
      <c r="L45" s="31">
        <f t="shared" si="12"/>
        <v>0</v>
      </c>
      <c r="M45" s="31">
        <f t="shared" si="12"/>
        <v>0</v>
      </c>
      <c r="N45" s="31">
        <f t="shared" si="12"/>
        <v>0</v>
      </c>
      <c r="O45" s="31">
        <f t="shared" si="12"/>
        <v>0</v>
      </c>
      <c r="P45" s="33">
        <f t="shared" ref="P45:P53" si="13">SUM(D45:O45)</f>
        <v>0</v>
      </c>
      <c r="Q45" s="33">
        <v>0</v>
      </c>
      <c r="R45" s="35"/>
    </row>
    <row r="46" spans="1:18" ht="19.5" customHeight="1" outlineLevel="1" x14ac:dyDescent="0.2">
      <c r="A46" s="38"/>
      <c r="B46" s="40"/>
      <c r="C46" s="42" t="s">
        <v>57</v>
      </c>
      <c r="D46" s="43"/>
      <c r="E46" s="43"/>
      <c r="F46" s="43"/>
      <c r="G46" s="43"/>
      <c r="H46" s="43"/>
      <c r="I46" s="43"/>
      <c r="J46" s="45"/>
      <c r="K46" s="45"/>
      <c r="L46" s="43"/>
      <c r="M46" s="43"/>
      <c r="N46" s="43"/>
      <c r="O46" s="43"/>
      <c r="P46" s="47">
        <f t="shared" si="13"/>
        <v>0</v>
      </c>
      <c r="Q46" s="47">
        <f t="shared" ref="Q46:Q53" si="14">IFERROR(AVERAGE(D46:O46),0)</f>
        <v>0</v>
      </c>
      <c r="R46" s="48"/>
    </row>
    <row r="47" spans="1:18" ht="19.5" customHeight="1" outlineLevel="1" x14ac:dyDescent="0.2">
      <c r="A47" s="38"/>
      <c r="B47" s="40"/>
      <c r="C47" s="42" t="s">
        <v>58</v>
      </c>
      <c r="D47" s="43"/>
      <c r="E47" s="43"/>
      <c r="F47" s="43"/>
      <c r="G47" s="43"/>
      <c r="H47" s="43"/>
      <c r="I47" s="43"/>
      <c r="J47" s="45"/>
      <c r="K47" s="45"/>
      <c r="L47" s="43"/>
      <c r="M47" s="43"/>
      <c r="N47" s="43"/>
      <c r="O47" s="43"/>
      <c r="P47" s="47">
        <f t="shared" si="13"/>
        <v>0</v>
      </c>
      <c r="Q47" s="47">
        <f t="shared" si="14"/>
        <v>0</v>
      </c>
      <c r="R47" s="48"/>
    </row>
    <row r="48" spans="1:18" ht="19.5" customHeight="1" outlineLevel="1" x14ac:dyDescent="0.2">
      <c r="A48" s="38"/>
      <c r="B48" s="40"/>
      <c r="C48" s="42" t="s">
        <v>59</v>
      </c>
      <c r="D48" s="43"/>
      <c r="E48" s="43"/>
      <c r="F48" s="43"/>
      <c r="G48" s="43"/>
      <c r="H48" s="43"/>
      <c r="I48" s="43"/>
      <c r="J48" s="45"/>
      <c r="K48" s="45"/>
      <c r="L48" s="43"/>
      <c r="M48" s="43"/>
      <c r="N48" s="43"/>
      <c r="O48" s="43"/>
      <c r="P48" s="47">
        <f t="shared" si="13"/>
        <v>0</v>
      </c>
      <c r="Q48" s="47">
        <f t="shared" si="14"/>
        <v>0</v>
      </c>
      <c r="R48" s="48"/>
    </row>
    <row r="49" spans="1:18" ht="19.5" customHeight="1" outlineLevel="1" x14ac:dyDescent="0.2">
      <c r="A49" s="38"/>
      <c r="B49" s="40"/>
      <c r="C49" s="42" t="s">
        <v>60</v>
      </c>
      <c r="D49" s="43"/>
      <c r="E49" s="43"/>
      <c r="F49" s="43"/>
      <c r="G49" s="43"/>
      <c r="H49" s="43"/>
      <c r="I49" s="43"/>
      <c r="J49" s="45"/>
      <c r="K49" s="45"/>
      <c r="L49" s="43"/>
      <c r="M49" s="43"/>
      <c r="N49" s="43"/>
      <c r="O49" s="43"/>
      <c r="P49" s="47">
        <f t="shared" si="13"/>
        <v>0</v>
      </c>
      <c r="Q49" s="47">
        <f t="shared" si="14"/>
        <v>0</v>
      </c>
      <c r="R49" s="48"/>
    </row>
    <row r="50" spans="1:18" ht="19.5" customHeight="1" outlineLevel="1" x14ac:dyDescent="0.2">
      <c r="A50" s="38"/>
      <c r="B50" s="40"/>
      <c r="C50" s="42" t="s">
        <v>61</v>
      </c>
      <c r="D50" s="43"/>
      <c r="E50" s="43"/>
      <c r="F50" s="43"/>
      <c r="G50" s="43"/>
      <c r="H50" s="43"/>
      <c r="I50" s="43"/>
      <c r="J50" s="45"/>
      <c r="K50" s="45"/>
      <c r="L50" s="43"/>
      <c r="M50" s="43"/>
      <c r="N50" s="43"/>
      <c r="O50" s="43"/>
      <c r="P50" s="47">
        <f t="shared" si="13"/>
        <v>0</v>
      </c>
      <c r="Q50" s="47">
        <f t="shared" si="14"/>
        <v>0</v>
      </c>
      <c r="R50" s="48"/>
    </row>
    <row r="51" spans="1:18" ht="19.5" customHeight="1" outlineLevel="1" x14ac:dyDescent="0.2">
      <c r="A51" s="38"/>
      <c r="B51" s="40"/>
      <c r="C51" s="42" t="s">
        <v>62</v>
      </c>
      <c r="D51" s="43"/>
      <c r="E51" s="43"/>
      <c r="F51" s="43"/>
      <c r="G51" s="43"/>
      <c r="H51" s="43"/>
      <c r="I51" s="43"/>
      <c r="J51" s="45"/>
      <c r="K51" s="45"/>
      <c r="L51" s="43"/>
      <c r="M51" s="43"/>
      <c r="N51" s="43"/>
      <c r="O51" s="43"/>
      <c r="P51" s="47">
        <f t="shared" si="13"/>
        <v>0</v>
      </c>
      <c r="Q51" s="47">
        <f t="shared" si="14"/>
        <v>0</v>
      </c>
      <c r="R51" s="48"/>
    </row>
    <row r="52" spans="1:18" ht="19.5" customHeight="1" outlineLevel="1" x14ac:dyDescent="0.2">
      <c r="A52" s="38"/>
      <c r="B52" s="40"/>
      <c r="C52" s="42" t="s">
        <v>63</v>
      </c>
      <c r="D52" s="43"/>
      <c r="E52" s="43"/>
      <c r="F52" s="43"/>
      <c r="G52" s="43"/>
      <c r="H52" s="43"/>
      <c r="I52" s="43"/>
      <c r="J52" s="45"/>
      <c r="K52" s="45"/>
      <c r="L52" s="43"/>
      <c r="M52" s="43"/>
      <c r="N52" s="43"/>
      <c r="O52" s="43"/>
      <c r="P52" s="47">
        <f t="shared" si="13"/>
        <v>0</v>
      </c>
      <c r="Q52" s="47">
        <f t="shared" si="14"/>
        <v>0</v>
      </c>
      <c r="R52" s="48"/>
    </row>
    <row r="53" spans="1:18" ht="19.5" customHeight="1" outlineLevel="1" x14ac:dyDescent="0.2">
      <c r="A53" s="38"/>
      <c r="B53" s="40"/>
      <c r="C53" s="42" t="s">
        <v>26</v>
      </c>
      <c r="D53" s="43"/>
      <c r="E53" s="43"/>
      <c r="F53" s="43"/>
      <c r="G53" s="43"/>
      <c r="H53" s="43"/>
      <c r="I53" s="43"/>
      <c r="J53" s="45"/>
      <c r="K53" s="45"/>
      <c r="L53" s="43"/>
      <c r="M53" s="43"/>
      <c r="N53" s="43"/>
      <c r="O53" s="43"/>
      <c r="P53" s="47">
        <f t="shared" si="13"/>
        <v>0</v>
      </c>
      <c r="Q53" s="47">
        <f t="shared" si="14"/>
        <v>0</v>
      </c>
      <c r="R53" s="48"/>
    </row>
    <row r="54" spans="1:18" ht="19.5" customHeight="1" x14ac:dyDescent="0.2">
      <c r="A54" s="38"/>
      <c r="B54" s="40"/>
      <c r="C54" s="42"/>
      <c r="D54" s="43"/>
      <c r="E54" s="43"/>
      <c r="F54" s="43"/>
      <c r="G54" s="43"/>
      <c r="H54" s="43"/>
      <c r="I54" s="43"/>
      <c r="J54" s="45"/>
      <c r="K54" s="45"/>
      <c r="L54" s="43"/>
      <c r="M54" s="43"/>
      <c r="N54" s="43"/>
      <c r="O54" s="43"/>
      <c r="P54" s="47"/>
      <c r="Q54" s="47"/>
      <c r="R54" s="48"/>
    </row>
    <row r="55" spans="1:18" ht="19.5" hidden="1" customHeight="1" x14ac:dyDescent="0.2">
      <c r="A55" s="53"/>
      <c r="B55" s="54"/>
      <c r="C55" s="55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51"/>
      <c r="Q55" s="51"/>
      <c r="R55" s="48"/>
    </row>
    <row r="56" spans="1:18" ht="24" customHeight="1" x14ac:dyDescent="0.2">
      <c r="A56" s="23" t="s">
        <v>37</v>
      </c>
      <c r="B56" s="25"/>
      <c r="C56" s="27" t="s">
        <v>8</v>
      </c>
      <c r="D56" s="31">
        <f t="shared" ref="D56:O56" si="15">SUM(D57:D61)</f>
        <v>0</v>
      </c>
      <c r="E56" s="31">
        <f t="shared" si="15"/>
        <v>0</v>
      </c>
      <c r="F56" s="31">
        <f t="shared" si="15"/>
        <v>0</v>
      </c>
      <c r="G56" s="31">
        <f t="shared" si="15"/>
        <v>0</v>
      </c>
      <c r="H56" s="31">
        <f t="shared" si="15"/>
        <v>0</v>
      </c>
      <c r="I56" s="31">
        <f t="shared" si="15"/>
        <v>0</v>
      </c>
      <c r="J56" s="31">
        <f t="shared" si="15"/>
        <v>0</v>
      </c>
      <c r="K56" s="31">
        <f t="shared" si="15"/>
        <v>0</v>
      </c>
      <c r="L56" s="31">
        <f t="shared" si="15"/>
        <v>0</v>
      </c>
      <c r="M56" s="31">
        <f t="shared" si="15"/>
        <v>0</v>
      </c>
      <c r="N56" s="31">
        <f t="shared" si="15"/>
        <v>0</v>
      </c>
      <c r="O56" s="31">
        <f t="shared" si="15"/>
        <v>0</v>
      </c>
      <c r="P56" s="33">
        <f t="shared" ref="P56:P59" si="16">SUM(D56:O56)</f>
        <v>0</v>
      </c>
      <c r="Q56" s="33">
        <v>0</v>
      </c>
      <c r="R56" s="35"/>
    </row>
    <row r="57" spans="1:18" ht="19.5" customHeight="1" outlineLevel="1" x14ac:dyDescent="0.2">
      <c r="A57" s="38"/>
      <c r="B57" s="40"/>
      <c r="C57" s="42" t="s">
        <v>37</v>
      </c>
      <c r="D57" s="43"/>
      <c r="E57" s="43"/>
      <c r="F57" s="43"/>
      <c r="G57" s="43"/>
      <c r="H57" s="43"/>
      <c r="I57" s="43"/>
      <c r="J57" s="45"/>
      <c r="K57" s="45"/>
      <c r="L57" s="43"/>
      <c r="M57" s="43"/>
      <c r="N57" s="43"/>
      <c r="O57" s="43"/>
      <c r="P57" s="47">
        <f t="shared" si="16"/>
        <v>0</v>
      </c>
      <c r="Q57" s="47">
        <f t="shared" ref="Q57:Q59" si="17">IFERROR(AVERAGE(D57:O57),0)</f>
        <v>0</v>
      </c>
      <c r="R57" s="48"/>
    </row>
    <row r="58" spans="1:18" ht="19.5" customHeight="1" outlineLevel="1" x14ac:dyDescent="0.2">
      <c r="A58" s="38"/>
      <c r="B58" s="40"/>
      <c r="C58" s="42" t="s">
        <v>64</v>
      </c>
      <c r="D58" s="43"/>
      <c r="E58" s="43"/>
      <c r="F58" s="43"/>
      <c r="G58" s="43"/>
      <c r="H58" s="43"/>
      <c r="I58" s="43"/>
      <c r="J58" s="45"/>
      <c r="K58" s="45"/>
      <c r="L58" s="43"/>
      <c r="M58" s="43"/>
      <c r="N58" s="43"/>
      <c r="O58" s="43"/>
      <c r="P58" s="47">
        <f t="shared" si="16"/>
        <v>0</v>
      </c>
      <c r="Q58" s="47">
        <f t="shared" si="17"/>
        <v>0</v>
      </c>
      <c r="R58" s="48"/>
    </row>
    <row r="59" spans="1:18" ht="19.5" customHeight="1" outlineLevel="1" x14ac:dyDescent="0.2">
      <c r="A59" s="38"/>
      <c r="B59" s="40"/>
      <c r="C59" s="42" t="s">
        <v>26</v>
      </c>
      <c r="D59" s="43"/>
      <c r="E59" s="43"/>
      <c r="F59" s="43"/>
      <c r="G59" s="43"/>
      <c r="H59" s="43"/>
      <c r="I59" s="43"/>
      <c r="J59" s="45"/>
      <c r="K59" s="45"/>
      <c r="L59" s="43"/>
      <c r="M59" s="43"/>
      <c r="N59" s="43"/>
      <c r="O59" s="43"/>
      <c r="P59" s="47">
        <f t="shared" si="16"/>
        <v>0</v>
      </c>
      <c r="Q59" s="47">
        <f t="shared" si="17"/>
        <v>0</v>
      </c>
      <c r="R59" s="48"/>
    </row>
    <row r="60" spans="1:18" ht="19.5" customHeight="1" x14ac:dyDescent="0.2">
      <c r="A60" s="38"/>
      <c r="B60" s="40"/>
      <c r="C60" s="42"/>
      <c r="D60" s="43"/>
      <c r="E60" s="43"/>
      <c r="F60" s="43"/>
      <c r="G60" s="43"/>
      <c r="H60" s="43"/>
      <c r="I60" s="43"/>
      <c r="J60" s="45"/>
      <c r="K60" s="45"/>
      <c r="L60" s="43"/>
      <c r="M60" s="43"/>
      <c r="N60" s="43"/>
      <c r="O60" s="43"/>
      <c r="P60" s="47"/>
      <c r="Q60" s="47"/>
      <c r="R60" s="48"/>
    </row>
    <row r="61" spans="1:18" ht="19.5" hidden="1" customHeight="1" x14ac:dyDescent="0.2">
      <c r="A61" s="56"/>
      <c r="B61" s="57"/>
      <c r="C61" s="55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51"/>
      <c r="Q61" s="51"/>
      <c r="R61" s="48"/>
    </row>
    <row r="62" spans="1:18" ht="24" customHeight="1" x14ac:dyDescent="0.2">
      <c r="A62" s="23" t="s">
        <v>65</v>
      </c>
      <c r="B62" s="25"/>
      <c r="C62" s="27" t="s">
        <v>8</v>
      </c>
      <c r="D62" s="31">
        <f t="shared" ref="D62:O62" si="18">SUM(D63:D69)</f>
        <v>0</v>
      </c>
      <c r="E62" s="31">
        <f t="shared" si="18"/>
        <v>0</v>
      </c>
      <c r="F62" s="31">
        <f t="shared" si="18"/>
        <v>0</v>
      </c>
      <c r="G62" s="31">
        <f t="shared" si="18"/>
        <v>0</v>
      </c>
      <c r="H62" s="31">
        <f t="shared" si="18"/>
        <v>0</v>
      </c>
      <c r="I62" s="31">
        <f t="shared" si="18"/>
        <v>0</v>
      </c>
      <c r="J62" s="31">
        <f t="shared" si="18"/>
        <v>0</v>
      </c>
      <c r="K62" s="31">
        <f t="shared" si="18"/>
        <v>0</v>
      </c>
      <c r="L62" s="31">
        <f t="shared" si="18"/>
        <v>0</v>
      </c>
      <c r="M62" s="31">
        <f t="shared" si="18"/>
        <v>0</v>
      </c>
      <c r="N62" s="31">
        <f t="shared" si="18"/>
        <v>0</v>
      </c>
      <c r="O62" s="31">
        <f t="shared" si="18"/>
        <v>0</v>
      </c>
      <c r="P62" s="33">
        <f t="shared" ref="P62:P67" si="19">SUM(D62:O62)</f>
        <v>0</v>
      </c>
      <c r="Q62" s="33">
        <v>0</v>
      </c>
      <c r="R62" s="35"/>
    </row>
    <row r="63" spans="1:18" ht="19.5" customHeight="1" outlineLevel="1" x14ac:dyDescent="0.2">
      <c r="A63" s="38"/>
      <c r="B63" s="40"/>
      <c r="C63" s="42" t="s">
        <v>66</v>
      </c>
      <c r="D63" s="43"/>
      <c r="E63" s="43"/>
      <c r="F63" s="43"/>
      <c r="G63" s="43"/>
      <c r="H63" s="43"/>
      <c r="I63" s="43"/>
      <c r="J63" s="45"/>
      <c r="K63" s="45"/>
      <c r="L63" s="43"/>
      <c r="M63" s="43"/>
      <c r="N63" s="43"/>
      <c r="O63" s="43"/>
      <c r="P63" s="47">
        <f t="shared" si="19"/>
        <v>0</v>
      </c>
      <c r="Q63" s="47">
        <f t="shared" ref="Q63:Q67" si="20">IFERROR(AVERAGE(D63:O63),0)</f>
        <v>0</v>
      </c>
      <c r="R63" s="48"/>
    </row>
    <row r="64" spans="1:18" ht="19.5" customHeight="1" outlineLevel="1" x14ac:dyDescent="0.2">
      <c r="A64" s="38"/>
      <c r="B64" s="40"/>
      <c r="C64" s="42" t="s">
        <v>67</v>
      </c>
      <c r="D64" s="43"/>
      <c r="E64" s="43"/>
      <c r="F64" s="43"/>
      <c r="G64" s="43"/>
      <c r="H64" s="43"/>
      <c r="I64" s="43"/>
      <c r="J64" s="45"/>
      <c r="K64" s="45"/>
      <c r="L64" s="43"/>
      <c r="M64" s="43"/>
      <c r="N64" s="43"/>
      <c r="O64" s="43"/>
      <c r="P64" s="47">
        <f t="shared" si="19"/>
        <v>0</v>
      </c>
      <c r="Q64" s="47">
        <f t="shared" si="20"/>
        <v>0</v>
      </c>
      <c r="R64" s="48"/>
    </row>
    <row r="65" spans="1:18" ht="19.5" customHeight="1" outlineLevel="1" x14ac:dyDescent="0.2">
      <c r="A65" s="38"/>
      <c r="B65" s="40"/>
      <c r="C65" s="42" t="s">
        <v>68</v>
      </c>
      <c r="D65" s="43"/>
      <c r="E65" s="43"/>
      <c r="F65" s="43"/>
      <c r="G65" s="43"/>
      <c r="H65" s="43"/>
      <c r="I65" s="43"/>
      <c r="J65" s="45"/>
      <c r="K65" s="45"/>
      <c r="L65" s="43"/>
      <c r="M65" s="43"/>
      <c r="N65" s="43"/>
      <c r="O65" s="43"/>
      <c r="P65" s="47">
        <f t="shared" si="19"/>
        <v>0</v>
      </c>
      <c r="Q65" s="47">
        <f t="shared" si="20"/>
        <v>0</v>
      </c>
      <c r="R65" s="48"/>
    </row>
    <row r="66" spans="1:18" ht="19.5" customHeight="1" outlineLevel="1" x14ac:dyDescent="0.2">
      <c r="A66" s="38"/>
      <c r="B66" s="40"/>
      <c r="C66" s="42" t="s">
        <v>69</v>
      </c>
      <c r="D66" s="43"/>
      <c r="E66" s="43"/>
      <c r="F66" s="43"/>
      <c r="G66" s="43"/>
      <c r="H66" s="43"/>
      <c r="I66" s="43"/>
      <c r="J66" s="45"/>
      <c r="K66" s="45"/>
      <c r="L66" s="43"/>
      <c r="M66" s="43"/>
      <c r="N66" s="43"/>
      <c r="O66" s="43"/>
      <c r="P66" s="47">
        <f t="shared" si="19"/>
        <v>0</v>
      </c>
      <c r="Q66" s="47">
        <f t="shared" si="20"/>
        <v>0</v>
      </c>
      <c r="R66" s="48"/>
    </row>
    <row r="67" spans="1:18" ht="19.5" customHeight="1" outlineLevel="1" x14ac:dyDescent="0.2">
      <c r="A67" s="38"/>
      <c r="B67" s="40"/>
      <c r="C67" s="42" t="s">
        <v>26</v>
      </c>
      <c r="D67" s="43"/>
      <c r="E67" s="43"/>
      <c r="F67" s="43"/>
      <c r="G67" s="43"/>
      <c r="H67" s="43"/>
      <c r="I67" s="43"/>
      <c r="J67" s="45"/>
      <c r="K67" s="45"/>
      <c r="L67" s="43"/>
      <c r="M67" s="43"/>
      <c r="N67" s="43"/>
      <c r="O67" s="43"/>
      <c r="P67" s="47">
        <f t="shared" si="19"/>
        <v>0</v>
      </c>
      <c r="Q67" s="47">
        <f t="shared" si="20"/>
        <v>0</v>
      </c>
      <c r="R67" s="48"/>
    </row>
    <row r="68" spans="1:18" ht="19.5" customHeight="1" x14ac:dyDescent="0.2">
      <c r="A68" s="38"/>
      <c r="B68" s="40"/>
      <c r="C68" s="42"/>
      <c r="D68" s="43"/>
      <c r="E68" s="43"/>
      <c r="F68" s="43"/>
      <c r="G68" s="43"/>
      <c r="H68" s="43"/>
      <c r="I68" s="43"/>
      <c r="J68" s="45"/>
      <c r="K68" s="45"/>
      <c r="L68" s="43"/>
      <c r="M68" s="43"/>
      <c r="N68" s="43"/>
      <c r="O68" s="43"/>
      <c r="P68" s="47"/>
      <c r="Q68" s="47"/>
      <c r="R68" s="48"/>
    </row>
    <row r="69" spans="1:18" ht="19.5" hidden="1" customHeight="1" x14ac:dyDescent="0.2">
      <c r="A69" s="56"/>
      <c r="B69" s="57"/>
      <c r="C69" s="55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51"/>
      <c r="Q69" s="51"/>
      <c r="R69" s="48"/>
    </row>
    <row r="70" spans="1:18" ht="24" customHeight="1" x14ac:dyDescent="0.2">
      <c r="A70" s="23" t="s">
        <v>70</v>
      </c>
      <c r="B70" s="25"/>
      <c r="C70" s="27" t="s">
        <v>8</v>
      </c>
      <c r="D70" s="31">
        <f t="shared" ref="D70:O70" si="21">SUM(D71:D81)</f>
        <v>0</v>
      </c>
      <c r="E70" s="31">
        <f t="shared" si="21"/>
        <v>0</v>
      </c>
      <c r="F70" s="31">
        <f t="shared" si="21"/>
        <v>0</v>
      </c>
      <c r="G70" s="31">
        <f t="shared" si="21"/>
        <v>0</v>
      </c>
      <c r="H70" s="31">
        <f t="shared" si="21"/>
        <v>0</v>
      </c>
      <c r="I70" s="31">
        <f t="shared" si="21"/>
        <v>0</v>
      </c>
      <c r="J70" s="31">
        <f t="shared" si="21"/>
        <v>0</v>
      </c>
      <c r="K70" s="31">
        <f t="shared" si="21"/>
        <v>0</v>
      </c>
      <c r="L70" s="31">
        <f t="shared" si="21"/>
        <v>0</v>
      </c>
      <c r="M70" s="31">
        <f t="shared" si="21"/>
        <v>0</v>
      </c>
      <c r="N70" s="31">
        <f t="shared" si="21"/>
        <v>0</v>
      </c>
      <c r="O70" s="31">
        <f t="shared" si="21"/>
        <v>0</v>
      </c>
      <c r="P70" s="33">
        <f t="shared" ref="P70:P79" si="22">SUM(D70:O70)</f>
        <v>0</v>
      </c>
      <c r="Q70" s="33">
        <v>0</v>
      </c>
      <c r="R70" s="35"/>
    </row>
    <row r="71" spans="1:18" ht="19.5" customHeight="1" outlineLevel="1" x14ac:dyDescent="0.2">
      <c r="A71" s="38"/>
      <c r="B71" s="40"/>
      <c r="C71" s="42" t="s">
        <v>71</v>
      </c>
      <c r="D71" s="43"/>
      <c r="E71" s="43"/>
      <c r="F71" s="43"/>
      <c r="G71" s="43"/>
      <c r="H71" s="43"/>
      <c r="I71" s="43"/>
      <c r="J71" s="45"/>
      <c r="K71" s="45"/>
      <c r="L71" s="43"/>
      <c r="M71" s="43"/>
      <c r="N71" s="43"/>
      <c r="O71" s="43"/>
      <c r="P71" s="47">
        <f t="shared" si="22"/>
        <v>0</v>
      </c>
      <c r="Q71" s="47">
        <f t="shared" ref="Q71:Q79" si="23">IFERROR(AVERAGE(D71:O71),0)</f>
        <v>0</v>
      </c>
      <c r="R71" s="48"/>
    </row>
    <row r="72" spans="1:18" ht="19.5" customHeight="1" outlineLevel="1" x14ac:dyDescent="0.2">
      <c r="A72" s="38"/>
      <c r="B72" s="40"/>
      <c r="C72" s="42" t="s">
        <v>72</v>
      </c>
      <c r="D72" s="43"/>
      <c r="E72" s="43"/>
      <c r="F72" s="43"/>
      <c r="G72" s="43"/>
      <c r="H72" s="43"/>
      <c r="I72" s="43"/>
      <c r="J72" s="45"/>
      <c r="K72" s="45"/>
      <c r="L72" s="43"/>
      <c r="M72" s="43"/>
      <c r="N72" s="43"/>
      <c r="O72" s="43"/>
      <c r="P72" s="47">
        <f t="shared" si="22"/>
        <v>0</v>
      </c>
      <c r="Q72" s="47">
        <f t="shared" si="23"/>
        <v>0</v>
      </c>
      <c r="R72" s="48"/>
    </row>
    <row r="73" spans="1:18" ht="19.5" customHeight="1" outlineLevel="1" x14ac:dyDescent="0.2">
      <c r="A73" s="38"/>
      <c r="B73" s="40"/>
      <c r="C73" s="42" t="s">
        <v>73</v>
      </c>
      <c r="D73" s="43"/>
      <c r="E73" s="43"/>
      <c r="F73" s="43"/>
      <c r="G73" s="43"/>
      <c r="H73" s="43"/>
      <c r="I73" s="43"/>
      <c r="J73" s="45"/>
      <c r="K73" s="45"/>
      <c r="L73" s="43"/>
      <c r="M73" s="43"/>
      <c r="N73" s="43"/>
      <c r="O73" s="43"/>
      <c r="P73" s="47">
        <f t="shared" si="22"/>
        <v>0</v>
      </c>
      <c r="Q73" s="47">
        <f t="shared" si="23"/>
        <v>0</v>
      </c>
      <c r="R73" s="48"/>
    </row>
    <row r="74" spans="1:18" ht="19.5" customHeight="1" outlineLevel="1" x14ac:dyDescent="0.2">
      <c r="A74" s="38"/>
      <c r="B74" s="40"/>
      <c r="C74" s="42" t="s">
        <v>74</v>
      </c>
      <c r="D74" s="43"/>
      <c r="E74" s="43"/>
      <c r="F74" s="43"/>
      <c r="G74" s="43"/>
      <c r="H74" s="43"/>
      <c r="I74" s="43"/>
      <c r="J74" s="45"/>
      <c r="K74" s="45"/>
      <c r="L74" s="43"/>
      <c r="M74" s="43"/>
      <c r="N74" s="43"/>
      <c r="O74" s="43"/>
      <c r="P74" s="47">
        <f t="shared" si="22"/>
        <v>0</v>
      </c>
      <c r="Q74" s="47">
        <f t="shared" si="23"/>
        <v>0</v>
      </c>
      <c r="R74" s="48"/>
    </row>
    <row r="75" spans="1:18" ht="19.5" customHeight="1" outlineLevel="1" x14ac:dyDescent="0.2">
      <c r="A75" s="38"/>
      <c r="B75" s="40"/>
      <c r="C75" s="42" t="s">
        <v>75</v>
      </c>
      <c r="D75" s="43"/>
      <c r="E75" s="43"/>
      <c r="F75" s="43"/>
      <c r="G75" s="43"/>
      <c r="H75" s="43"/>
      <c r="I75" s="43"/>
      <c r="J75" s="45"/>
      <c r="K75" s="45"/>
      <c r="L75" s="43"/>
      <c r="M75" s="43"/>
      <c r="N75" s="43"/>
      <c r="O75" s="43"/>
      <c r="P75" s="47">
        <f t="shared" si="22"/>
        <v>0</v>
      </c>
      <c r="Q75" s="47">
        <f t="shared" si="23"/>
        <v>0</v>
      </c>
      <c r="R75" s="48"/>
    </row>
    <row r="76" spans="1:18" ht="19.5" customHeight="1" outlineLevel="1" x14ac:dyDescent="0.2">
      <c r="A76" s="38"/>
      <c r="B76" s="40"/>
      <c r="C76" s="42" t="s">
        <v>76</v>
      </c>
      <c r="D76" s="43"/>
      <c r="E76" s="43"/>
      <c r="F76" s="43"/>
      <c r="G76" s="43"/>
      <c r="H76" s="43"/>
      <c r="I76" s="43"/>
      <c r="J76" s="45"/>
      <c r="K76" s="45"/>
      <c r="L76" s="43"/>
      <c r="M76" s="43"/>
      <c r="N76" s="43"/>
      <c r="O76" s="43"/>
      <c r="P76" s="47">
        <f t="shared" si="22"/>
        <v>0</v>
      </c>
      <c r="Q76" s="47">
        <f t="shared" si="23"/>
        <v>0</v>
      </c>
      <c r="R76" s="48"/>
    </row>
    <row r="77" spans="1:18" ht="19.5" customHeight="1" outlineLevel="1" x14ac:dyDescent="0.2">
      <c r="A77" s="38"/>
      <c r="B77" s="40"/>
      <c r="C77" s="42" t="s">
        <v>77</v>
      </c>
      <c r="D77" s="43"/>
      <c r="E77" s="43"/>
      <c r="F77" s="43"/>
      <c r="G77" s="43"/>
      <c r="H77" s="43"/>
      <c r="I77" s="43"/>
      <c r="J77" s="45"/>
      <c r="K77" s="45"/>
      <c r="L77" s="43"/>
      <c r="M77" s="43"/>
      <c r="N77" s="43"/>
      <c r="O77" s="43"/>
      <c r="P77" s="47">
        <f t="shared" si="22"/>
        <v>0</v>
      </c>
      <c r="Q77" s="47">
        <f t="shared" si="23"/>
        <v>0</v>
      </c>
      <c r="R77" s="48"/>
    </row>
    <row r="78" spans="1:18" ht="19.5" customHeight="1" outlineLevel="1" x14ac:dyDescent="0.2">
      <c r="A78" s="38"/>
      <c r="B78" s="40"/>
      <c r="C78" s="42" t="s">
        <v>78</v>
      </c>
      <c r="D78" s="43"/>
      <c r="E78" s="43"/>
      <c r="F78" s="43"/>
      <c r="G78" s="43"/>
      <c r="H78" s="43"/>
      <c r="I78" s="43"/>
      <c r="J78" s="45"/>
      <c r="K78" s="45"/>
      <c r="L78" s="43"/>
      <c r="M78" s="43"/>
      <c r="N78" s="43"/>
      <c r="O78" s="43"/>
      <c r="P78" s="47">
        <f t="shared" si="22"/>
        <v>0</v>
      </c>
      <c r="Q78" s="47">
        <f t="shared" si="23"/>
        <v>0</v>
      </c>
      <c r="R78" s="48"/>
    </row>
    <row r="79" spans="1:18" ht="19.5" customHeight="1" outlineLevel="1" x14ac:dyDescent="0.2">
      <c r="A79" s="38"/>
      <c r="B79" s="40"/>
      <c r="C79" s="42" t="s">
        <v>26</v>
      </c>
      <c r="D79" s="43"/>
      <c r="E79" s="43"/>
      <c r="F79" s="43"/>
      <c r="G79" s="43"/>
      <c r="H79" s="43"/>
      <c r="I79" s="43"/>
      <c r="J79" s="45"/>
      <c r="K79" s="45"/>
      <c r="L79" s="43"/>
      <c r="M79" s="43"/>
      <c r="N79" s="43"/>
      <c r="O79" s="43"/>
      <c r="P79" s="47">
        <f t="shared" si="22"/>
        <v>0</v>
      </c>
      <c r="Q79" s="47">
        <f t="shared" si="23"/>
        <v>0</v>
      </c>
      <c r="R79" s="48"/>
    </row>
    <row r="80" spans="1:18" ht="19.5" customHeight="1" x14ac:dyDescent="0.2">
      <c r="A80" s="38"/>
      <c r="B80" s="40"/>
      <c r="C80" s="42"/>
      <c r="D80" s="43"/>
      <c r="E80" s="43"/>
      <c r="F80" s="43"/>
      <c r="G80" s="43"/>
      <c r="H80" s="43"/>
      <c r="I80" s="43"/>
      <c r="J80" s="45"/>
      <c r="K80" s="45"/>
      <c r="L80" s="43"/>
      <c r="M80" s="43"/>
      <c r="N80" s="43"/>
      <c r="O80" s="43"/>
      <c r="P80" s="47"/>
      <c r="Q80" s="47"/>
      <c r="R80" s="48"/>
    </row>
    <row r="81" spans="1:18" ht="19.5" hidden="1" customHeight="1" x14ac:dyDescent="0.2">
      <c r="A81" s="56"/>
      <c r="B81" s="57"/>
      <c r="C81" s="55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51"/>
      <c r="Q81" s="51"/>
      <c r="R81" s="48"/>
    </row>
    <row r="82" spans="1:18" ht="24" customHeight="1" x14ac:dyDescent="0.2">
      <c r="A82" s="23" t="s">
        <v>79</v>
      </c>
      <c r="B82" s="25"/>
      <c r="C82" s="27" t="s">
        <v>8</v>
      </c>
      <c r="D82" s="31">
        <f t="shared" ref="D82:O82" si="24">SUM(D83:D89)</f>
        <v>0</v>
      </c>
      <c r="E82" s="31">
        <f t="shared" si="24"/>
        <v>0</v>
      </c>
      <c r="F82" s="31">
        <f t="shared" si="24"/>
        <v>0</v>
      </c>
      <c r="G82" s="31">
        <f t="shared" si="24"/>
        <v>0</v>
      </c>
      <c r="H82" s="31">
        <f t="shared" si="24"/>
        <v>0</v>
      </c>
      <c r="I82" s="31">
        <f t="shared" si="24"/>
        <v>0</v>
      </c>
      <c r="J82" s="31">
        <f t="shared" si="24"/>
        <v>0</v>
      </c>
      <c r="K82" s="31">
        <f t="shared" si="24"/>
        <v>0</v>
      </c>
      <c r="L82" s="31">
        <f t="shared" si="24"/>
        <v>0</v>
      </c>
      <c r="M82" s="31">
        <f t="shared" si="24"/>
        <v>0</v>
      </c>
      <c r="N82" s="31">
        <f t="shared" si="24"/>
        <v>0</v>
      </c>
      <c r="O82" s="31">
        <f t="shared" si="24"/>
        <v>0</v>
      </c>
      <c r="P82" s="33">
        <f t="shared" ref="P82:P87" si="25">SUM(D82:O82)</f>
        <v>0</v>
      </c>
      <c r="Q82" s="33">
        <v>0</v>
      </c>
      <c r="R82" s="35"/>
    </row>
    <row r="83" spans="1:18" ht="19.5" customHeight="1" outlineLevel="1" x14ac:dyDescent="0.2">
      <c r="A83" s="38"/>
      <c r="B83" s="40"/>
      <c r="C83" s="42" t="s">
        <v>80</v>
      </c>
      <c r="D83" s="43"/>
      <c r="E83" s="43"/>
      <c r="F83" s="43"/>
      <c r="G83" s="43"/>
      <c r="H83" s="43"/>
      <c r="I83" s="43"/>
      <c r="J83" s="45"/>
      <c r="K83" s="45"/>
      <c r="L83" s="43"/>
      <c r="M83" s="43"/>
      <c r="N83" s="43"/>
      <c r="O83" s="43"/>
      <c r="P83" s="47">
        <f t="shared" si="25"/>
        <v>0</v>
      </c>
      <c r="Q83" s="47">
        <f t="shared" ref="Q83:Q87" si="26">IFERROR(AVERAGE(D83:O83),0)</f>
        <v>0</v>
      </c>
      <c r="R83" s="48"/>
    </row>
    <row r="84" spans="1:18" ht="19.5" customHeight="1" outlineLevel="1" x14ac:dyDescent="0.2">
      <c r="A84" s="38"/>
      <c r="B84" s="40"/>
      <c r="C84" s="42" t="s">
        <v>81</v>
      </c>
      <c r="D84" s="43"/>
      <c r="E84" s="43"/>
      <c r="F84" s="43"/>
      <c r="G84" s="43"/>
      <c r="H84" s="43"/>
      <c r="I84" s="43"/>
      <c r="J84" s="45"/>
      <c r="K84" s="45"/>
      <c r="L84" s="43"/>
      <c r="M84" s="43"/>
      <c r="N84" s="43"/>
      <c r="O84" s="43"/>
      <c r="P84" s="47">
        <f t="shared" si="25"/>
        <v>0</v>
      </c>
      <c r="Q84" s="47">
        <f t="shared" si="26"/>
        <v>0</v>
      </c>
      <c r="R84" s="48"/>
    </row>
    <row r="85" spans="1:18" ht="19.5" customHeight="1" outlineLevel="1" x14ac:dyDescent="0.2">
      <c r="A85" s="38"/>
      <c r="B85" s="40"/>
      <c r="C85" s="42" t="s">
        <v>70</v>
      </c>
      <c r="D85" s="43"/>
      <c r="E85" s="43"/>
      <c r="F85" s="43"/>
      <c r="G85" s="43"/>
      <c r="H85" s="43"/>
      <c r="I85" s="43"/>
      <c r="J85" s="45"/>
      <c r="K85" s="45"/>
      <c r="L85" s="43"/>
      <c r="M85" s="43"/>
      <c r="N85" s="43"/>
      <c r="O85" s="43"/>
      <c r="P85" s="47">
        <f t="shared" si="25"/>
        <v>0</v>
      </c>
      <c r="Q85" s="47">
        <f t="shared" si="26"/>
        <v>0</v>
      </c>
      <c r="R85" s="48"/>
    </row>
    <row r="86" spans="1:18" ht="19.5" customHeight="1" outlineLevel="1" x14ac:dyDescent="0.2">
      <c r="A86" s="38"/>
      <c r="B86" s="40"/>
      <c r="C86" s="42" t="s">
        <v>82</v>
      </c>
      <c r="D86" s="43"/>
      <c r="E86" s="43"/>
      <c r="F86" s="43"/>
      <c r="G86" s="43"/>
      <c r="H86" s="43"/>
      <c r="I86" s="43"/>
      <c r="J86" s="45"/>
      <c r="K86" s="45"/>
      <c r="L86" s="43"/>
      <c r="M86" s="43"/>
      <c r="N86" s="43"/>
      <c r="O86" s="43"/>
      <c r="P86" s="47">
        <f t="shared" si="25"/>
        <v>0</v>
      </c>
      <c r="Q86" s="47">
        <f t="shared" si="26"/>
        <v>0</v>
      </c>
      <c r="R86" s="48"/>
    </row>
    <row r="87" spans="1:18" ht="19.5" customHeight="1" outlineLevel="1" x14ac:dyDescent="0.2">
      <c r="A87" s="38"/>
      <c r="B87" s="40"/>
      <c r="C87" s="42" t="s">
        <v>26</v>
      </c>
      <c r="D87" s="43"/>
      <c r="E87" s="43"/>
      <c r="F87" s="43"/>
      <c r="G87" s="43"/>
      <c r="H87" s="43"/>
      <c r="I87" s="43"/>
      <c r="J87" s="45"/>
      <c r="K87" s="45"/>
      <c r="L87" s="43"/>
      <c r="M87" s="43"/>
      <c r="N87" s="43"/>
      <c r="O87" s="43"/>
      <c r="P87" s="47">
        <f t="shared" si="25"/>
        <v>0</v>
      </c>
      <c r="Q87" s="47">
        <f t="shared" si="26"/>
        <v>0</v>
      </c>
      <c r="R87" s="48"/>
    </row>
    <row r="88" spans="1:18" ht="19.5" customHeight="1" x14ac:dyDescent="0.2">
      <c r="A88" s="38"/>
      <c r="B88" s="40"/>
      <c r="C88" s="42"/>
      <c r="D88" s="43"/>
      <c r="E88" s="43"/>
      <c r="F88" s="43"/>
      <c r="G88" s="43"/>
      <c r="H88" s="43"/>
      <c r="I88" s="43"/>
      <c r="J88" s="45"/>
      <c r="K88" s="45"/>
      <c r="L88" s="43"/>
      <c r="M88" s="43"/>
      <c r="N88" s="43"/>
      <c r="O88" s="43"/>
      <c r="P88" s="47"/>
      <c r="Q88" s="47"/>
      <c r="R88" s="48"/>
    </row>
    <row r="89" spans="1:18" ht="19.5" hidden="1" customHeight="1" x14ac:dyDescent="0.2">
      <c r="A89" s="56"/>
      <c r="B89" s="57"/>
      <c r="C89" s="42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51"/>
      <c r="Q89" s="51"/>
      <c r="R89" s="48"/>
    </row>
    <row r="90" spans="1:18" ht="24" customHeight="1" x14ac:dyDescent="0.2">
      <c r="A90" s="23" t="s">
        <v>83</v>
      </c>
      <c r="B90" s="25"/>
      <c r="C90" s="27" t="s">
        <v>8</v>
      </c>
      <c r="D90" s="31">
        <f t="shared" ref="D90:O90" si="27">SUM(D91:D97)</f>
        <v>0</v>
      </c>
      <c r="E90" s="31">
        <f t="shared" si="27"/>
        <v>0</v>
      </c>
      <c r="F90" s="31">
        <f t="shared" si="27"/>
        <v>0</v>
      </c>
      <c r="G90" s="31">
        <f t="shared" si="27"/>
        <v>0</v>
      </c>
      <c r="H90" s="31">
        <f t="shared" si="27"/>
        <v>0</v>
      </c>
      <c r="I90" s="31">
        <f t="shared" si="27"/>
        <v>0</v>
      </c>
      <c r="J90" s="31">
        <f t="shared" si="27"/>
        <v>0</v>
      </c>
      <c r="K90" s="31">
        <f t="shared" si="27"/>
        <v>0</v>
      </c>
      <c r="L90" s="31">
        <f t="shared" si="27"/>
        <v>0</v>
      </c>
      <c r="M90" s="31">
        <f t="shared" si="27"/>
        <v>0</v>
      </c>
      <c r="N90" s="31">
        <f t="shared" si="27"/>
        <v>0</v>
      </c>
      <c r="O90" s="31">
        <f t="shared" si="27"/>
        <v>0</v>
      </c>
      <c r="P90" s="33">
        <f t="shared" ref="P90:P95" si="28">SUM(D90:O90)</f>
        <v>0</v>
      </c>
      <c r="Q90" s="33">
        <v>0</v>
      </c>
      <c r="R90" s="35"/>
    </row>
    <row r="91" spans="1:18" ht="19.5" customHeight="1" outlineLevel="1" x14ac:dyDescent="0.2">
      <c r="A91" s="38"/>
      <c r="B91" s="40"/>
      <c r="C91" s="42" t="s">
        <v>84</v>
      </c>
      <c r="D91" s="43"/>
      <c r="E91" s="43"/>
      <c r="F91" s="43"/>
      <c r="G91" s="43"/>
      <c r="H91" s="43"/>
      <c r="I91" s="43"/>
      <c r="J91" s="45"/>
      <c r="K91" s="45"/>
      <c r="L91" s="43"/>
      <c r="M91" s="43"/>
      <c r="N91" s="43"/>
      <c r="O91" s="43"/>
      <c r="P91" s="47">
        <f t="shared" si="28"/>
        <v>0</v>
      </c>
      <c r="Q91" s="47">
        <f t="shared" ref="Q91:Q95" si="29">IFERROR(AVERAGE(D91:O91),0)</f>
        <v>0</v>
      </c>
      <c r="R91" s="48"/>
    </row>
    <row r="92" spans="1:18" ht="19.5" customHeight="1" outlineLevel="1" x14ac:dyDescent="0.2">
      <c r="A92" s="38"/>
      <c r="B92" s="40"/>
      <c r="C92" s="42" t="s">
        <v>85</v>
      </c>
      <c r="D92" s="43"/>
      <c r="E92" s="43"/>
      <c r="F92" s="43"/>
      <c r="G92" s="43"/>
      <c r="H92" s="43"/>
      <c r="I92" s="43"/>
      <c r="J92" s="45"/>
      <c r="K92" s="45"/>
      <c r="L92" s="43"/>
      <c r="M92" s="43"/>
      <c r="N92" s="43"/>
      <c r="O92" s="43"/>
      <c r="P92" s="47">
        <f t="shared" si="28"/>
        <v>0</v>
      </c>
      <c r="Q92" s="47">
        <f t="shared" si="29"/>
        <v>0</v>
      </c>
      <c r="R92" s="48"/>
    </row>
    <row r="93" spans="1:18" ht="19.5" customHeight="1" outlineLevel="1" x14ac:dyDescent="0.2">
      <c r="A93" s="38"/>
      <c r="B93" s="40"/>
      <c r="C93" s="42" t="s">
        <v>29</v>
      </c>
      <c r="D93" s="43"/>
      <c r="E93" s="43"/>
      <c r="F93" s="43"/>
      <c r="G93" s="43"/>
      <c r="H93" s="43"/>
      <c r="I93" s="43"/>
      <c r="J93" s="45"/>
      <c r="K93" s="45"/>
      <c r="L93" s="43"/>
      <c r="M93" s="43"/>
      <c r="N93" s="43"/>
      <c r="O93" s="43"/>
      <c r="P93" s="47">
        <f t="shared" si="28"/>
        <v>0</v>
      </c>
      <c r="Q93" s="47">
        <f t="shared" si="29"/>
        <v>0</v>
      </c>
      <c r="R93" s="48"/>
    </row>
    <row r="94" spans="1:18" ht="19.5" customHeight="1" outlineLevel="1" x14ac:dyDescent="0.2">
      <c r="A94" s="38"/>
      <c r="B94" s="40"/>
      <c r="C94" s="42" t="s">
        <v>75</v>
      </c>
      <c r="D94" s="43"/>
      <c r="E94" s="43"/>
      <c r="F94" s="43"/>
      <c r="G94" s="43"/>
      <c r="H94" s="43"/>
      <c r="I94" s="43"/>
      <c r="J94" s="45"/>
      <c r="K94" s="45"/>
      <c r="L94" s="43"/>
      <c r="M94" s="43"/>
      <c r="N94" s="43"/>
      <c r="O94" s="43"/>
      <c r="P94" s="47">
        <f t="shared" si="28"/>
        <v>0</v>
      </c>
      <c r="Q94" s="47">
        <f t="shared" si="29"/>
        <v>0</v>
      </c>
      <c r="R94" s="48"/>
    </row>
    <row r="95" spans="1:18" ht="19.5" customHeight="1" outlineLevel="1" x14ac:dyDescent="0.2">
      <c r="A95" s="38"/>
      <c r="B95" s="40"/>
      <c r="C95" s="42" t="s">
        <v>26</v>
      </c>
      <c r="D95" s="43"/>
      <c r="E95" s="43"/>
      <c r="F95" s="43"/>
      <c r="G95" s="43"/>
      <c r="H95" s="43"/>
      <c r="I95" s="43"/>
      <c r="J95" s="45"/>
      <c r="K95" s="45"/>
      <c r="L95" s="43"/>
      <c r="M95" s="43"/>
      <c r="N95" s="43"/>
      <c r="O95" s="43"/>
      <c r="P95" s="47">
        <f t="shared" si="28"/>
        <v>0</v>
      </c>
      <c r="Q95" s="47">
        <f t="shared" si="29"/>
        <v>0</v>
      </c>
      <c r="R95" s="48"/>
    </row>
    <row r="96" spans="1:18" ht="19.5" customHeight="1" x14ac:dyDescent="0.2">
      <c r="A96" s="38"/>
      <c r="B96" s="40"/>
      <c r="C96" s="42"/>
      <c r="D96" s="43"/>
      <c r="E96" s="43"/>
      <c r="F96" s="43"/>
      <c r="G96" s="43"/>
      <c r="H96" s="43"/>
      <c r="I96" s="43"/>
      <c r="J96" s="45"/>
      <c r="K96" s="45"/>
      <c r="L96" s="43"/>
      <c r="M96" s="43"/>
      <c r="N96" s="43"/>
      <c r="O96" s="43"/>
      <c r="P96" s="47"/>
      <c r="Q96" s="47"/>
      <c r="R96" s="48"/>
    </row>
    <row r="97" spans="1:18" ht="19.5" hidden="1" customHeight="1" x14ac:dyDescent="0.2">
      <c r="A97" s="56"/>
      <c r="B97" s="57"/>
      <c r="C97" s="42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51"/>
      <c r="Q97" s="51"/>
      <c r="R97" s="48"/>
    </row>
    <row r="98" spans="1:18" ht="24" customHeight="1" x14ac:dyDescent="0.2">
      <c r="A98" s="23" t="s">
        <v>86</v>
      </c>
      <c r="B98" s="25"/>
      <c r="C98" s="27" t="s">
        <v>8</v>
      </c>
      <c r="D98" s="31">
        <f t="shared" ref="D98:O98" si="30">SUM(D99:D105)</f>
        <v>0</v>
      </c>
      <c r="E98" s="31">
        <f t="shared" si="30"/>
        <v>0</v>
      </c>
      <c r="F98" s="31">
        <f t="shared" si="30"/>
        <v>0</v>
      </c>
      <c r="G98" s="31">
        <f t="shared" si="30"/>
        <v>0</v>
      </c>
      <c r="H98" s="31">
        <f t="shared" si="30"/>
        <v>0</v>
      </c>
      <c r="I98" s="31">
        <f t="shared" si="30"/>
        <v>0</v>
      </c>
      <c r="J98" s="31">
        <f t="shared" si="30"/>
        <v>0</v>
      </c>
      <c r="K98" s="31">
        <f t="shared" si="30"/>
        <v>0</v>
      </c>
      <c r="L98" s="31">
        <f t="shared" si="30"/>
        <v>0</v>
      </c>
      <c r="M98" s="31">
        <f t="shared" si="30"/>
        <v>0</v>
      </c>
      <c r="N98" s="31">
        <f t="shared" si="30"/>
        <v>0</v>
      </c>
      <c r="O98" s="31">
        <f t="shared" si="30"/>
        <v>0</v>
      </c>
      <c r="P98" s="33">
        <f t="shared" ref="P98:P103" si="31">SUM(D98:O98)</f>
        <v>0</v>
      </c>
      <c r="Q98" s="33">
        <v>0</v>
      </c>
      <c r="R98" s="35"/>
    </row>
    <row r="99" spans="1:18" ht="19.5" customHeight="1" outlineLevel="1" x14ac:dyDescent="0.2">
      <c r="A99" s="38"/>
      <c r="B99" s="40"/>
      <c r="C99" s="42" t="s">
        <v>87</v>
      </c>
      <c r="D99" s="43"/>
      <c r="E99" s="43"/>
      <c r="F99" s="43"/>
      <c r="G99" s="43"/>
      <c r="H99" s="43"/>
      <c r="I99" s="43"/>
      <c r="J99" s="45"/>
      <c r="K99" s="45"/>
      <c r="L99" s="43"/>
      <c r="M99" s="43"/>
      <c r="N99" s="43"/>
      <c r="O99" s="43"/>
      <c r="P99" s="47">
        <f t="shared" si="31"/>
        <v>0</v>
      </c>
      <c r="Q99" s="47">
        <f t="shared" ref="Q99:Q103" si="32">IFERROR(AVERAGE(D99:O99),0)</f>
        <v>0</v>
      </c>
      <c r="R99" s="48"/>
    </row>
    <row r="100" spans="1:18" ht="19.5" customHeight="1" outlineLevel="1" x14ac:dyDescent="0.2">
      <c r="A100" s="38"/>
      <c r="B100" s="40"/>
      <c r="C100" s="42" t="s">
        <v>88</v>
      </c>
      <c r="D100" s="43"/>
      <c r="E100" s="43"/>
      <c r="F100" s="43"/>
      <c r="G100" s="43"/>
      <c r="H100" s="43"/>
      <c r="I100" s="43"/>
      <c r="J100" s="45"/>
      <c r="K100" s="45"/>
      <c r="L100" s="43"/>
      <c r="M100" s="43"/>
      <c r="N100" s="43"/>
      <c r="O100" s="43"/>
      <c r="P100" s="47">
        <f t="shared" si="31"/>
        <v>0</v>
      </c>
      <c r="Q100" s="47">
        <f t="shared" si="32"/>
        <v>0</v>
      </c>
      <c r="R100" s="48"/>
    </row>
    <row r="101" spans="1:18" ht="19.5" customHeight="1" outlineLevel="1" x14ac:dyDescent="0.2">
      <c r="A101" s="38"/>
      <c r="B101" s="40"/>
      <c r="C101" s="42" t="s">
        <v>89</v>
      </c>
      <c r="D101" s="43"/>
      <c r="E101" s="43"/>
      <c r="F101" s="43"/>
      <c r="G101" s="43"/>
      <c r="H101" s="43"/>
      <c r="I101" s="43"/>
      <c r="J101" s="45"/>
      <c r="K101" s="45"/>
      <c r="L101" s="43"/>
      <c r="M101" s="43"/>
      <c r="N101" s="43"/>
      <c r="O101" s="43"/>
      <c r="P101" s="47">
        <f t="shared" si="31"/>
        <v>0</v>
      </c>
      <c r="Q101" s="47">
        <f t="shared" si="32"/>
        <v>0</v>
      </c>
      <c r="R101" s="48"/>
    </row>
    <row r="102" spans="1:18" ht="19.5" customHeight="1" outlineLevel="1" x14ac:dyDescent="0.2">
      <c r="A102" s="38"/>
      <c r="B102" s="40"/>
      <c r="C102" s="42" t="s">
        <v>90</v>
      </c>
      <c r="D102" s="43"/>
      <c r="E102" s="43"/>
      <c r="F102" s="43"/>
      <c r="G102" s="43"/>
      <c r="H102" s="43"/>
      <c r="I102" s="43"/>
      <c r="J102" s="45"/>
      <c r="K102" s="45"/>
      <c r="L102" s="43"/>
      <c r="M102" s="43"/>
      <c r="N102" s="43"/>
      <c r="O102" s="43"/>
      <c r="P102" s="47">
        <f t="shared" si="31"/>
        <v>0</v>
      </c>
      <c r="Q102" s="47">
        <f t="shared" si="32"/>
        <v>0</v>
      </c>
      <c r="R102" s="48"/>
    </row>
    <row r="103" spans="1:18" ht="19.5" customHeight="1" outlineLevel="1" x14ac:dyDescent="0.2">
      <c r="A103" s="38"/>
      <c r="B103" s="40"/>
      <c r="C103" s="42" t="s">
        <v>26</v>
      </c>
      <c r="D103" s="43"/>
      <c r="E103" s="43"/>
      <c r="F103" s="43"/>
      <c r="G103" s="43"/>
      <c r="H103" s="43"/>
      <c r="I103" s="43"/>
      <c r="J103" s="45"/>
      <c r="K103" s="45"/>
      <c r="L103" s="43"/>
      <c r="M103" s="43"/>
      <c r="N103" s="43"/>
      <c r="O103" s="43"/>
      <c r="P103" s="47">
        <f t="shared" si="31"/>
        <v>0</v>
      </c>
      <c r="Q103" s="47">
        <f t="shared" si="32"/>
        <v>0</v>
      </c>
      <c r="R103" s="48"/>
    </row>
    <row r="104" spans="1:18" ht="19.5" customHeight="1" x14ac:dyDescent="0.2">
      <c r="A104" s="38"/>
      <c r="B104" s="40"/>
      <c r="C104" s="42"/>
      <c r="D104" s="43"/>
      <c r="E104" s="43"/>
      <c r="F104" s="43"/>
      <c r="G104" s="43"/>
      <c r="H104" s="43"/>
      <c r="I104" s="43"/>
      <c r="J104" s="45"/>
      <c r="K104" s="45"/>
      <c r="L104" s="43"/>
      <c r="M104" s="43"/>
      <c r="N104" s="43"/>
      <c r="O104" s="43"/>
      <c r="P104" s="47"/>
      <c r="Q104" s="47"/>
      <c r="R104" s="48"/>
    </row>
    <row r="105" spans="1:18" ht="19.5" hidden="1" customHeight="1" x14ac:dyDescent="0.2">
      <c r="A105" s="56"/>
      <c r="B105" s="57"/>
      <c r="C105" s="42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51"/>
      <c r="Q105" s="51"/>
      <c r="R105" s="48"/>
    </row>
    <row r="106" spans="1:18" ht="24" customHeight="1" x14ac:dyDescent="0.2">
      <c r="A106" s="23" t="s">
        <v>91</v>
      </c>
      <c r="B106" s="25"/>
      <c r="C106" s="27" t="s">
        <v>8</v>
      </c>
      <c r="D106" s="31">
        <f t="shared" ref="D106:O106" si="33">SUM(D107:D115)</f>
        <v>0</v>
      </c>
      <c r="E106" s="31">
        <f t="shared" si="33"/>
        <v>0</v>
      </c>
      <c r="F106" s="31">
        <f t="shared" si="33"/>
        <v>0</v>
      </c>
      <c r="G106" s="31">
        <f t="shared" si="33"/>
        <v>0</v>
      </c>
      <c r="H106" s="31">
        <f t="shared" si="33"/>
        <v>0</v>
      </c>
      <c r="I106" s="31">
        <f t="shared" si="33"/>
        <v>0</v>
      </c>
      <c r="J106" s="31">
        <f t="shared" si="33"/>
        <v>0</v>
      </c>
      <c r="K106" s="31">
        <f t="shared" si="33"/>
        <v>0</v>
      </c>
      <c r="L106" s="31">
        <f t="shared" si="33"/>
        <v>0</v>
      </c>
      <c r="M106" s="31">
        <f t="shared" si="33"/>
        <v>0</v>
      </c>
      <c r="N106" s="31">
        <f t="shared" si="33"/>
        <v>0</v>
      </c>
      <c r="O106" s="31">
        <f t="shared" si="33"/>
        <v>0</v>
      </c>
      <c r="P106" s="33">
        <f t="shared" ref="P106:P113" si="34">SUM(D106:O106)</f>
        <v>0</v>
      </c>
      <c r="Q106" s="33">
        <v>0</v>
      </c>
      <c r="R106" s="35"/>
    </row>
    <row r="107" spans="1:18" ht="19.5" customHeight="1" outlineLevel="1" x14ac:dyDescent="0.2">
      <c r="A107" s="38"/>
      <c r="B107" s="40"/>
      <c r="C107" s="42" t="s">
        <v>92</v>
      </c>
      <c r="D107" s="43"/>
      <c r="E107" s="43"/>
      <c r="F107" s="43"/>
      <c r="G107" s="43"/>
      <c r="H107" s="43"/>
      <c r="I107" s="43"/>
      <c r="J107" s="45"/>
      <c r="K107" s="45"/>
      <c r="L107" s="43"/>
      <c r="M107" s="43"/>
      <c r="N107" s="43"/>
      <c r="O107" s="43"/>
      <c r="P107" s="47">
        <f t="shared" si="34"/>
        <v>0</v>
      </c>
      <c r="Q107" s="47">
        <f t="shared" ref="Q107:Q113" si="35">IFERROR(AVERAGE(D107:O107),0)</f>
        <v>0</v>
      </c>
      <c r="R107" s="48"/>
    </row>
    <row r="108" spans="1:18" ht="19.5" customHeight="1" outlineLevel="1" x14ac:dyDescent="0.2">
      <c r="A108" s="38"/>
      <c r="B108" s="40"/>
      <c r="C108" s="42" t="s">
        <v>93</v>
      </c>
      <c r="D108" s="43"/>
      <c r="E108" s="43"/>
      <c r="F108" s="43"/>
      <c r="G108" s="43"/>
      <c r="H108" s="43"/>
      <c r="I108" s="43"/>
      <c r="J108" s="45"/>
      <c r="K108" s="45"/>
      <c r="L108" s="43"/>
      <c r="M108" s="43"/>
      <c r="N108" s="43"/>
      <c r="O108" s="43"/>
      <c r="P108" s="47">
        <f t="shared" si="34"/>
        <v>0</v>
      </c>
      <c r="Q108" s="47">
        <f t="shared" si="35"/>
        <v>0</v>
      </c>
      <c r="R108" s="48"/>
    </row>
    <row r="109" spans="1:18" ht="19.5" customHeight="1" outlineLevel="1" x14ac:dyDescent="0.2">
      <c r="A109" s="38"/>
      <c r="B109" s="40"/>
      <c r="C109" s="42" t="s">
        <v>94</v>
      </c>
      <c r="D109" s="43"/>
      <c r="E109" s="43"/>
      <c r="F109" s="43"/>
      <c r="G109" s="43"/>
      <c r="H109" s="43"/>
      <c r="I109" s="43"/>
      <c r="J109" s="45"/>
      <c r="K109" s="45"/>
      <c r="L109" s="43"/>
      <c r="M109" s="43"/>
      <c r="N109" s="43"/>
      <c r="O109" s="43"/>
      <c r="P109" s="47">
        <f t="shared" si="34"/>
        <v>0</v>
      </c>
      <c r="Q109" s="47">
        <f t="shared" si="35"/>
        <v>0</v>
      </c>
      <c r="R109" s="48"/>
    </row>
    <row r="110" spans="1:18" ht="19.5" customHeight="1" outlineLevel="1" x14ac:dyDescent="0.2">
      <c r="A110" s="38"/>
      <c r="B110" s="40"/>
      <c r="C110" s="42" t="s">
        <v>95</v>
      </c>
      <c r="D110" s="43"/>
      <c r="E110" s="43"/>
      <c r="F110" s="43"/>
      <c r="G110" s="43"/>
      <c r="H110" s="43"/>
      <c r="I110" s="43"/>
      <c r="J110" s="45"/>
      <c r="K110" s="45"/>
      <c r="L110" s="43"/>
      <c r="M110" s="43"/>
      <c r="N110" s="43"/>
      <c r="O110" s="43"/>
      <c r="P110" s="47">
        <f t="shared" si="34"/>
        <v>0</v>
      </c>
      <c r="Q110" s="47">
        <f t="shared" si="35"/>
        <v>0</v>
      </c>
      <c r="R110" s="48"/>
    </row>
    <row r="111" spans="1:18" ht="19.5" customHeight="1" outlineLevel="1" x14ac:dyDescent="0.2">
      <c r="A111" s="38"/>
      <c r="B111" s="40"/>
      <c r="C111" s="42" t="s">
        <v>75</v>
      </c>
      <c r="D111" s="43"/>
      <c r="E111" s="43"/>
      <c r="F111" s="43"/>
      <c r="G111" s="43"/>
      <c r="H111" s="43"/>
      <c r="I111" s="43"/>
      <c r="J111" s="45"/>
      <c r="K111" s="45"/>
      <c r="L111" s="43"/>
      <c r="M111" s="43"/>
      <c r="N111" s="43"/>
      <c r="O111" s="43"/>
      <c r="P111" s="47">
        <f t="shared" si="34"/>
        <v>0</v>
      </c>
      <c r="Q111" s="47">
        <f t="shared" si="35"/>
        <v>0</v>
      </c>
      <c r="R111" s="48"/>
    </row>
    <row r="112" spans="1:18" ht="19.5" customHeight="1" outlineLevel="1" x14ac:dyDescent="0.2">
      <c r="A112" s="38"/>
      <c r="B112" s="40"/>
      <c r="C112" s="42" t="s">
        <v>96</v>
      </c>
      <c r="D112" s="43"/>
      <c r="E112" s="43"/>
      <c r="F112" s="43"/>
      <c r="G112" s="43"/>
      <c r="H112" s="43"/>
      <c r="I112" s="43"/>
      <c r="J112" s="45"/>
      <c r="K112" s="45"/>
      <c r="L112" s="43"/>
      <c r="M112" s="43"/>
      <c r="N112" s="43"/>
      <c r="O112" s="43"/>
      <c r="P112" s="47">
        <f t="shared" si="34"/>
        <v>0</v>
      </c>
      <c r="Q112" s="47">
        <f t="shared" si="35"/>
        <v>0</v>
      </c>
      <c r="R112" s="48"/>
    </row>
    <row r="113" spans="1:18" ht="19.5" customHeight="1" outlineLevel="1" x14ac:dyDescent="0.2">
      <c r="A113" s="38"/>
      <c r="B113" s="40"/>
      <c r="C113" s="42" t="s">
        <v>26</v>
      </c>
      <c r="D113" s="43"/>
      <c r="E113" s="43"/>
      <c r="F113" s="43"/>
      <c r="G113" s="43"/>
      <c r="H113" s="43"/>
      <c r="I113" s="43"/>
      <c r="J113" s="45"/>
      <c r="K113" s="45"/>
      <c r="L113" s="43"/>
      <c r="M113" s="43"/>
      <c r="N113" s="43"/>
      <c r="O113" s="43"/>
      <c r="P113" s="47">
        <f t="shared" si="34"/>
        <v>0</v>
      </c>
      <c r="Q113" s="47">
        <f t="shared" si="35"/>
        <v>0</v>
      </c>
      <c r="R113" s="48"/>
    </row>
    <row r="114" spans="1:18" ht="19.5" customHeight="1" x14ac:dyDescent="0.2">
      <c r="A114" s="38"/>
      <c r="B114" s="40"/>
      <c r="C114" s="42"/>
      <c r="D114" s="43"/>
      <c r="E114" s="43"/>
      <c r="F114" s="43"/>
      <c r="G114" s="43"/>
      <c r="H114" s="43"/>
      <c r="I114" s="43"/>
      <c r="J114" s="45"/>
      <c r="K114" s="45"/>
      <c r="L114" s="43"/>
      <c r="M114" s="43"/>
      <c r="N114" s="43"/>
      <c r="O114" s="43"/>
      <c r="P114" s="47"/>
      <c r="Q114" s="47"/>
      <c r="R114" s="48"/>
    </row>
    <row r="115" spans="1:18" ht="19.5" hidden="1" customHeight="1" x14ac:dyDescent="0.2">
      <c r="A115" s="53"/>
      <c r="B115" s="54"/>
      <c r="C115" s="42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51"/>
      <c r="Q115" s="51"/>
      <c r="R115" s="48"/>
    </row>
    <row r="116" spans="1:18" ht="24" customHeight="1" x14ac:dyDescent="0.2">
      <c r="A116" s="23" t="s">
        <v>97</v>
      </c>
      <c r="B116" s="25"/>
      <c r="C116" s="27" t="s">
        <v>8</v>
      </c>
      <c r="D116" s="31">
        <f t="shared" ref="D116:O116" si="36">SUM(D117:D124)</f>
        <v>0</v>
      </c>
      <c r="E116" s="31">
        <f t="shared" si="36"/>
        <v>0</v>
      </c>
      <c r="F116" s="31">
        <f t="shared" si="36"/>
        <v>0</v>
      </c>
      <c r="G116" s="31">
        <f t="shared" si="36"/>
        <v>0</v>
      </c>
      <c r="H116" s="31">
        <f t="shared" si="36"/>
        <v>0</v>
      </c>
      <c r="I116" s="31">
        <f t="shared" si="36"/>
        <v>0</v>
      </c>
      <c r="J116" s="31">
        <f t="shared" si="36"/>
        <v>0</v>
      </c>
      <c r="K116" s="31">
        <f t="shared" si="36"/>
        <v>0</v>
      </c>
      <c r="L116" s="31">
        <f t="shared" si="36"/>
        <v>0</v>
      </c>
      <c r="M116" s="31">
        <f t="shared" si="36"/>
        <v>0</v>
      </c>
      <c r="N116" s="31">
        <f t="shared" si="36"/>
        <v>0</v>
      </c>
      <c r="O116" s="31">
        <f t="shared" si="36"/>
        <v>0</v>
      </c>
      <c r="P116" s="33">
        <f t="shared" ref="P116:P122" si="37">SUM(D116:O116)</f>
        <v>0</v>
      </c>
      <c r="Q116" s="33">
        <v>0</v>
      </c>
      <c r="R116" s="35"/>
    </row>
    <row r="117" spans="1:18" ht="19.5" customHeight="1" outlineLevel="1" x14ac:dyDescent="0.2">
      <c r="A117" s="38"/>
      <c r="B117" s="40"/>
      <c r="C117" s="42" t="s">
        <v>98</v>
      </c>
      <c r="D117" s="43"/>
      <c r="E117" s="43"/>
      <c r="F117" s="43"/>
      <c r="G117" s="43"/>
      <c r="H117" s="43"/>
      <c r="I117" s="43"/>
      <c r="J117" s="45"/>
      <c r="K117" s="45"/>
      <c r="L117" s="43"/>
      <c r="M117" s="43"/>
      <c r="N117" s="43"/>
      <c r="O117" s="43"/>
      <c r="P117" s="47">
        <f t="shared" si="37"/>
        <v>0</v>
      </c>
      <c r="Q117" s="47">
        <f t="shared" ref="Q117:Q122" si="38">IFERROR(AVERAGE(D117:O117),0)</f>
        <v>0</v>
      </c>
      <c r="R117" s="48"/>
    </row>
    <row r="118" spans="1:18" ht="19.5" customHeight="1" outlineLevel="1" x14ac:dyDescent="0.2">
      <c r="A118" s="38"/>
      <c r="B118" s="40"/>
      <c r="C118" s="42" t="s">
        <v>99</v>
      </c>
      <c r="D118" s="43"/>
      <c r="E118" s="43"/>
      <c r="F118" s="43"/>
      <c r="G118" s="43"/>
      <c r="H118" s="43"/>
      <c r="I118" s="43"/>
      <c r="J118" s="45"/>
      <c r="K118" s="45"/>
      <c r="L118" s="43"/>
      <c r="M118" s="43"/>
      <c r="N118" s="43"/>
      <c r="O118" s="43"/>
      <c r="P118" s="47">
        <f t="shared" si="37"/>
        <v>0</v>
      </c>
      <c r="Q118" s="47">
        <f t="shared" si="38"/>
        <v>0</v>
      </c>
      <c r="R118" s="48"/>
    </row>
    <row r="119" spans="1:18" ht="19.5" customHeight="1" outlineLevel="1" x14ac:dyDescent="0.2">
      <c r="A119" s="38"/>
      <c r="B119" s="40"/>
      <c r="C119" s="42" t="s">
        <v>84</v>
      </c>
      <c r="D119" s="43"/>
      <c r="E119" s="43"/>
      <c r="F119" s="43"/>
      <c r="G119" s="43"/>
      <c r="H119" s="43"/>
      <c r="I119" s="43"/>
      <c r="J119" s="45"/>
      <c r="K119" s="45"/>
      <c r="L119" s="43"/>
      <c r="M119" s="43"/>
      <c r="N119" s="43"/>
      <c r="O119" s="43"/>
      <c r="P119" s="47">
        <f t="shared" si="37"/>
        <v>0</v>
      </c>
      <c r="Q119" s="47">
        <f t="shared" si="38"/>
        <v>0</v>
      </c>
      <c r="R119" s="48"/>
    </row>
    <row r="120" spans="1:18" ht="19.5" customHeight="1" outlineLevel="1" x14ac:dyDescent="0.2">
      <c r="A120" s="38"/>
      <c r="B120" s="40"/>
      <c r="C120" s="42" t="s">
        <v>91</v>
      </c>
      <c r="D120" s="43"/>
      <c r="E120" s="43"/>
      <c r="F120" s="43"/>
      <c r="G120" s="43"/>
      <c r="H120" s="43"/>
      <c r="I120" s="43"/>
      <c r="J120" s="45"/>
      <c r="K120" s="45"/>
      <c r="L120" s="43"/>
      <c r="M120" s="43"/>
      <c r="N120" s="43"/>
      <c r="O120" s="43"/>
      <c r="P120" s="47">
        <f t="shared" si="37"/>
        <v>0</v>
      </c>
      <c r="Q120" s="47">
        <f t="shared" si="38"/>
        <v>0</v>
      </c>
      <c r="R120" s="48"/>
    </row>
    <row r="121" spans="1:18" ht="19.5" customHeight="1" outlineLevel="1" x14ac:dyDescent="0.2">
      <c r="A121" s="38"/>
      <c r="B121" s="40"/>
      <c r="C121" s="42" t="s">
        <v>45</v>
      </c>
      <c r="D121" s="43"/>
      <c r="E121" s="43"/>
      <c r="F121" s="43"/>
      <c r="G121" s="43"/>
      <c r="H121" s="43"/>
      <c r="I121" s="43"/>
      <c r="J121" s="45"/>
      <c r="K121" s="45"/>
      <c r="L121" s="43"/>
      <c r="M121" s="43"/>
      <c r="N121" s="43"/>
      <c r="O121" s="43"/>
      <c r="P121" s="47">
        <f t="shared" si="37"/>
        <v>0</v>
      </c>
      <c r="Q121" s="47">
        <f t="shared" si="38"/>
        <v>0</v>
      </c>
      <c r="R121" s="48"/>
    </row>
    <row r="122" spans="1:18" ht="19.5" customHeight="1" outlineLevel="1" x14ac:dyDescent="0.2">
      <c r="A122" s="38"/>
      <c r="B122" s="40"/>
      <c r="C122" s="42" t="s">
        <v>26</v>
      </c>
      <c r="D122" s="43"/>
      <c r="E122" s="43"/>
      <c r="F122" s="43"/>
      <c r="G122" s="43"/>
      <c r="H122" s="43"/>
      <c r="I122" s="43"/>
      <c r="J122" s="45"/>
      <c r="K122" s="45"/>
      <c r="L122" s="43"/>
      <c r="M122" s="43"/>
      <c r="N122" s="43"/>
      <c r="O122" s="43"/>
      <c r="P122" s="47">
        <f t="shared" si="37"/>
        <v>0</v>
      </c>
      <c r="Q122" s="47">
        <f t="shared" si="38"/>
        <v>0</v>
      </c>
      <c r="R122" s="48"/>
    </row>
    <row r="123" spans="1:18" ht="19.5" customHeight="1" x14ac:dyDescent="0.2">
      <c r="A123" s="38"/>
      <c r="B123" s="40"/>
      <c r="C123" s="42"/>
      <c r="D123" s="43"/>
      <c r="E123" s="43"/>
      <c r="F123" s="43"/>
      <c r="G123" s="43"/>
      <c r="H123" s="43"/>
      <c r="I123" s="43"/>
      <c r="J123" s="45"/>
      <c r="K123" s="45"/>
      <c r="L123" s="43"/>
      <c r="M123" s="43"/>
      <c r="N123" s="43"/>
      <c r="O123" s="43"/>
      <c r="P123" s="47"/>
      <c r="Q123" s="47"/>
      <c r="R123" s="48"/>
    </row>
    <row r="124" spans="1:18" ht="19.5" hidden="1" customHeight="1" x14ac:dyDescent="0.2">
      <c r="A124" s="53"/>
      <c r="B124" s="54"/>
      <c r="C124" s="42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51"/>
      <c r="Q124" s="51"/>
      <c r="R124" s="48"/>
    </row>
    <row r="125" spans="1:18" ht="24" customHeight="1" x14ac:dyDescent="0.2">
      <c r="A125" s="23" t="s">
        <v>100</v>
      </c>
      <c r="B125" s="25"/>
      <c r="C125" s="27" t="s">
        <v>8</v>
      </c>
      <c r="D125" s="31">
        <f t="shared" ref="D125:O125" si="39">SUM(D126:D135)</f>
        <v>0</v>
      </c>
      <c r="E125" s="31">
        <f t="shared" si="39"/>
        <v>0</v>
      </c>
      <c r="F125" s="31">
        <f t="shared" si="39"/>
        <v>0</v>
      </c>
      <c r="G125" s="31">
        <f t="shared" si="39"/>
        <v>0</v>
      </c>
      <c r="H125" s="31">
        <f t="shared" si="39"/>
        <v>0</v>
      </c>
      <c r="I125" s="31">
        <f t="shared" si="39"/>
        <v>0</v>
      </c>
      <c r="J125" s="31">
        <f t="shared" si="39"/>
        <v>0</v>
      </c>
      <c r="K125" s="31">
        <f t="shared" si="39"/>
        <v>0</v>
      </c>
      <c r="L125" s="31">
        <f t="shared" si="39"/>
        <v>0</v>
      </c>
      <c r="M125" s="31">
        <f t="shared" si="39"/>
        <v>0</v>
      </c>
      <c r="N125" s="31">
        <f t="shared" si="39"/>
        <v>0</v>
      </c>
      <c r="O125" s="31">
        <f t="shared" si="39"/>
        <v>0</v>
      </c>
      <c r="P125" s="33">
        <f t="shared" ref="P125:P133" si="40">SUM(D125:O125)</f>
        <v>0</v>
      </c>
      <c r="Q125" s="33">
        <v>0</v>
      </c>
      <c r="R125" s="35"/>
    </row>
    <row r="126" spans="1:18" ht="19.5" customHeight="1" outlineLevel="1" x14ac:dyDescent="0.2">
      <c r="A126" s="38"/>
      <c r="B126" s="40"/>
      <c r="C126" s="42" t="s">
        <v>101</v>
      </c>
      <c r="D126" s="43"/>
      <c r="E126" s="43"/>
      <c r="F126" s="43"/>
      <c r="G126" s="43"/>
      <c r="H126" s="43"/>
      <c r="I126" s="43"/>
      <c r="J126" s="45"/>
      <c r="K126" s="45"/>
      <c r="L126" s="43"/>
      <c r="M126" s="43"/>
      <c r="N126" s="43"/>
      <c r="O126" s="43"/>
      <c r="P126" s="47">
        <f t="shared" si="40"/>
        <v>0</v>
      </c>
      <c r="Q126" s="47">
        <f t="shared" ref="Q126:Q133" si="41">IFERROR(AVERAGE(D126:O126),0)</f>
        <v>0</v>
      </c>
      <c r="R126" s="48"/>
    </row>
    <row r="127" spans="1:18" ht="19.5" customHeight="1" outlineLevel="1" x14ac:dyDescent="0.2">
      <c r="A127" s="38"/>
      <c r="B127" s="40"/>
      <c r="C127" s="42" t="s">
        <v>55</v>
      </c>
      <c r="D127" s="43"/>
      <c r="E127" s="43"/>
      <c r="F127" s="43"/>
      <c r="G127" s="43"/>
      <c r="H127" s="43"/>
      <c r="I127" s="43"/>
      <c r="J127" s="45"/>
      <c r="K127" s="45"/>
      <c r="L127" s="43"/>
      <c r="M127" s="43"/>
      <c r="N127" s="43"/>
      <c r="O127" s="43"/>
      <c r="P127" s="47">
        <f t="shared" si="40"/>
        <v>0</v>
      </c>
      <c r="Q127" s="47">
        <f t="shared" si="41"/>
        <v>0</v>
      </c>
      <c r="R127" s="48"/>
    </row>
    <row r="128" spans="1:18" ht="19.5" customHeight="1" outlineLevel="1" x14ac:dyDescent="0.2">
      <c r="A128" s="38"/>
      <c r="B128" s="40"/>
      <c r="C128" s="42" t="s">
        <v>102</v>
      </c>
      <c r="D128" s="43"/>
      <c r="E128" s="43"/>
      <c r="F128" s="43"/>
      <c r="G128" s="43"/>
      <c r="H128" s="43"/>
      <c r="I128" s="43"/>
      <c r="J128" s="45"/>
      <c r="K128" s="45"/>
      <c r="L128" s="43"/>
      <c r="M128" s="43"/>
      <c r="N128" s="43"/>
      <c r="O128" s="43"/>
      <c r="P128" s="47">
        <f t="shared" si="40"/>
        <v>0</v>
      </c>
      <c r="Q128" s="47">
        <f t="shared" si="41"/>
        <v>0</v>
      </c>
      <c r="R128" s="48"/>
    </row>
    <row r="129" spans="1:18" ht="19.5" customHeight="1" outlineLevel="1" x14ac:dyDescent="0.2">
      <c r="A129" s="38"/>
      <c r="B129" s="40"/>
      <c r="C129" s="42" t="s">
        <v>103</v>
      </c>
      <c r="D129" s="43"/>
      <c r="E129" s="43"/>
      <c r="F129" s="43"/>
      <c r="G129" s="43"/>
      <c r="H129" s="43"/>
      <c r="I129" s="43"/>
      <c r="J129" s="45"/>
      <c r="K129" s="45"/>
      <c r="L129" s="43"/>
      <c r="M129" s="43"/>
      <c r="N129" s="43"/>
      <c r="O129" s="43"/>
      <c r="P129" s="47">
        <f t="shared" si="40"/>
        <v>0</v>
      </c>
      <c r="Q129" s="47">
        <f t="shared" si="41"/>
        <v>0</v>
      </c>
      <c r="R129" s="48"/>
    </row>
    <row r="130" spans="1:18" ht="19.5" customHeight="1" outlineLevel="1" x14ac:dyDescent="0.2">
      <c r="A130" s="38"/>
      <c r="B130" s="40"/>
      <c r="C130" s="42" t="s">
        <v>104</v>
      </c>
      <c r="D130" s="43"/>
      <c r="E130" s="43"/>
      <c r="F130" s="43"/>
      <c r="G130" s="43"/>
      <c r="H130" s="43"/>
      <c r="I130" s="43"/>
      <c r="J130" s="45"/>
      <c r="K130" s="45"/>
      <c r="L130" s="43"/>
      <c r="M130" s="43"/>
      <c r="N130" s="43"/>
      <c r="O130" s="43"/>
      <c r="P130" s="47">
        <f t="shared" si="40"/>
        <v>0</v>
      </c>
      <c r="Q130" s="47">
        <f t="shared" si="41"/>
        <v>0</v>
      </c>
      <c r="R130" s="48"/>
    </row>
    <row r="131" spans="1:18" ht="19.5" customHeight="1" outlineLevel="1" x14ac:dyDescent="0.2">
      <c r="A131" s="38"/>
      <c r="B131" s="40"/>
      <c r="C131" s="42" t="s">
        <v>105</v>
      </c>
      <c r="D131" s="43"/>
      <c r="E131" s="43"/>
      <c r="F131" s="43"/>
      <c r="G131" s="43"/>
      <c r="H131" s="43"/>
      <c r="I131" s="43"/>
      <c r="J131" s="45"/>
      <c r="K131" s="45"/>
      <c r="L131" s="43"/>
      <c r="M131" s="43"/>
      <c r="N131" s="43"/>
      <c r="O131" s="43"/>
      <c r="P131" s="47">
        <f t="shared" si="40"/>
        <v>0</v>
      </c>
      <c r="Q131" s="47">
        <f t="shared" si="41"/>
        <v>0</v>
      </c>
      <c r="R131" s="48"/>
    </row>
    <row r="132" spans="1:18" ht="19.5" customHeight="1" outlineLevel="1" x14ac:dyDescent="0.2">
      <c r="A132" s="38"/>
      <c r="B132" s="40"/>
      <c r="C132" s="42" t="s">
        <v>106</v>
      </c>
      <c r="D132" s="43"/>
      <c r="E132" s="43"/>
      <c r="F132" s="43"/>
      <c r="G132" s="43"/>
      <c r="H132" s="43"/>
      <c r="I132" s="43"/>
      <c r="J132" s="45"/>
      <c r="K132" s="45"/>
      <c r="L132" s="43"/>
      <c r="M132" s="43"/>
      <c r="N132" s="43"/>
      <c r="O132" s="43"/>
      <c r="P132" s="47">
        <f t="shared" si="40"/>
        <v>0</v>
      </c>
      <c r="Q132" s="47">
        <f t="shared" si="41"/>
        <v>0</v>
      </c>
      <c r="R132" s="48"/>
    </row>
    <row r="133" spans="1:18" ht="19.5" customHeight="1" outlineLevel="1" x14ac:dyDescent="0.2">
      <c r="A133" s="38"/>
      <c r="B133" s="40"/>
      <c r="C133" s="42" t="s">
        <v>26</v>
      </c>
      <c r="D133" s="43"/>
      <c r="E133" s="43"/>
      <c r="F133" s="43"/>
      <c r="G133" s="43"/>
      <c r="H133" s="43"/>
      <c r="I133" s="43"/>
      <c r="J133" s="45"/>
      <c r="K133" s="45"/>
      <c r="L133" s="43"/>
      <c r="M133" s="43"/>
      <c r="N133" s="43"/>
      <c r="O133" s="43"/>
      <c r="P133" s="47">
        <f t="shared" si="40"/>
        <v>0</v>
      </c>
      <c r="Q133" s="47">
        <f t="shared" si="41"/>
        <v>0</v>
      </c>
      <c r="R133" s="48"/>
    </row>
    <row r="134" spans="1:18" ht="19.5" customHeight="1" x14ac:dyDescent="0.2">
      <c r="A134" s="38"/>
      <c r="B134" s="40"/>
      <c r="C134" s="42"/>
      <c r="D134" s="43"/>
      <c r="E134" s="43"/>
      <c r="F134" s="43"/>
      <c r="G134" s="43"/>
      <c r="H134" s="43"/>
      <c r="I134" s="43"/>
      <c r="J134" s="45"/>
      <c r="K134" s="45"/>
      <c r="L134" s="43"/>
      <c r="M134" s="43"/>
      <c r="N134" s="43"/>
      <c r="O134" s="43"/>
      <c r="P134" s="47"/>
      <c r="Q134" s="47"/>
      <c r="R134" s="48"/>
    </row>
    <row r="135" spans="1:18" ht="19.5" hidden="1" customHeight="1" x14ac:dyDescent="0.2">
      <c r="A135" s="53"/>
      <c r="B135" s="54"/>
      <c r="C135" s="42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51"/>
      <c r="Q135" s="51"/>
      <c r="R135" s="48"/>
    </row>
    <row r="136" spans="1:18" ht="24" customHeight="1" x14ac:dyDescent="0.2">
      <c r="A136" s="23" t="s">
        <v>26</v>
      </c>
      <c r="B136" s="25"/>
      <c r="C136" s="27" t="s">
        <v>8</v>
      </c>
      <c r="D136" s="31">
        <f t="shared" ref="D136:O136" si="42">SUM(D137:D140)</f>
        <v>0</v>
      </c>
      <c r="E136" s="31">
        <f t="shared" si="42"/>
        <v>0</v>
      </c>
      <c r="F136" s="31">
        <f t="shared" si="42"/>
        <v>0</v>
      </c>
      <c r="G136" s="31">
        <f t="shared" si="42"/>
        <v>0</v>
      </c>
      <c r="H136" s="31">
        <f t="shared" si="42"/>
        <v>0</v>
      </c>
      <c r="I136" s="31">
        <f t="shared" si="42"/>
        <v>0</v>
      </c>
      <c r="J136" s="31">
        <f t="shared" si="42"/>
        <v>0</v>
      </c>
      <c r="K136" s="31">
        <f t="shared" si="42"/>
        <v>0</v>
      </c>
      <c r="L136" s="31">
        <f t="shared" si="42"/>
        <v>0</v>
      </c>
      <c r="M136" s="31">
        <f t="shared" si="42"/>
        <v>0</v>
      </c>
      <c r="N136" s="31">
        <f t="shared" si="42"/>
        <v>0</v>
      </c>
      <c r="O136" s="31">
        <f t="shared" si="42"/>
        <v>0</v>
      </c>
      <c r="P136" s="33">
        <f t="shared" ref="P136:P138" si="43">SUM(D136:O136)</f>
        <v>0</v>
      </c>
      <c r="Q136" s="33">
        <v>0</v>
      </c>
      <c r="R136" s="35"/>
    </row>
    <row r="137" spans="1:18" ht="19.5" customHeight="1" outlineLevel="1" x14ac:dyDescent="0.2">
      <c r="A137" s="38"/>
      <c r="B137" s="40"/>
      <c r="C137" s="42" t="s">
        <v>107</v>
      </c>
      <c r="D137" s="43"/>
      <c r="E137" s="43"/>
      <c r="F137" s="43"/>
      <c r="G137" s="43"/>
      <c r="H137" s="43"/>
      <c r="I137" s="43"/>
      <c r="J137" s="45"/>
      <c r="K137" s="45"/>
      <c r="L137" s="43"/>
      <c r="M137" s="43"/>
      <c r="N137" s="43"/>
      <c r="O137" s="43"/>
      <c r="P137" s="47">
        <f t="shared" si="43"/>
        <v>0</v>
      </c>
      <c r="Q137" s="47">
        <f t="shared" ref="Q137:Q138" si="44">IFERROR(AVERAGE(D137:O137),0)</f>
        <v>0</v>
      </c>
      <c r="R137" s="48"/>
    </row>
    <row r="138" spans="1:18" ht="19.5" customHeight="1" outlineLevel="1" x14ac:dyDescent="0.2">
      <c r="A138" s="38"/>
      <c r="B138" s="40"/>
      <c r="C138" s="42" t="s">
        <v>108</v>
      </c>
      <c r="D138" s="43"/>
      <c r="E138" s="43"/>
      <c r="F138" s="43"/>
      <c r="G138" s="43"/>
      <c r="H138" s="43"/>
      <c r="I138" s="43"/>
      <c r="J138" s="45"/>
      <c r="K138" s="45"/>
      <c r="L138" s="43"/>
      <c r="M138" s="43"/>
      <c r="N138" s="43"/>
      <c r="O138" s="43"/>
      <c r="P138" s="47">
        <f t="shared" si="43"/>
        <v>0</v>
      </c>
      <c r="Q138" s="47">
        <f t="shared" si="44"/>
        <v>0</v>
      </c>
      <c r="R138" s="48"/>
    </row>
    <row r="139" spans="1:18" ht="19.5" customHeight="1" x14ac:dyDescent="0.2">
      <c r="A139" s="38"/>
      <c r="B139" s="40"/>
      <c r="C139" s="42"/>
      <c r="D139" s="43"/>
      <c r="E139" s="43"/>
      <c r="F139" s="43"/>
      <c r="G139" s="43"/>
      <c r="H139" s="43"/>
      <c r="I139" s="43"/>
      <c r="J139" s="45"/>
      <c r="K139" s="45"/>
      <c r="L139" s="43"/>
      <c r="M139" s="43"/>
      <c r="N139" s="43"/>
      <c r="O139" s="43"/>
      <c r="P139" s="47"/>
      <c r="Q139" s="47"/>
      <c r="R139" s="48"/>
    </row>
    <row r="140" spans="1:18" ht="19.5" hidden="1" customHeight="1" x14ac:dyDescent="0.2">
      <c r="A140" s="56"/>
      <c r="B140" s="57"/>
      <c r="C140" s="58"/>
      <c r="D140" s="59"/>
      <c r="E140" s="59"/>
      <c r="F140" s="59"/>
      <c r="G140" s="59"/>
      <c r="H140" s="59"/>
      <c r="I140" s="59"/>
      <c r="J140" s="59"/>
      <c r="K140" s="59"/>
      <c r="L140" s="59"/>
      <c r="M140" s="59"/>
      <c r="N140" s="59"/>
      <c r="O140" s="59"/>
      <c r="P140" s="60"/>
      <c r="Q140" s="60"/>
      <c r="R140" s="4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R19"/>
  <sheetViews>
    <sheetView workbookViewId="0">
      <pane ySplit="2" topLeftCell="A3" activePane="bottomLeft" state="frozen"/>
      <selection pane="bottomLeft" activeCell="B4" sqref="B4"/>
    </sheetView>
  </sheetViews>
  <sheetFormatPr defaultColWidth="14.42578125" defaultRowHeight="15.75" customHeight="1" outlineLevelRow="1" outlineLevelCol="1" x14ac:dyDescent="0.2"/>
  <cols>
    <col min="1" max="1" width="16.42578125" customWidth="1"/>
    <col min="2" max="2" width="2.28515625" customWidth="1"/>
    <col min="3" max="3" width="18.7109375" customWidth="1"/>
    <col min="4" max="4" width="8.42578125" customWidth="1" outlineLevel="1"/>
    <col min="5" max="15" width="8.7109375" customWidth="1" outlineLevel="1"/>
    <col min="16" max="16" width="12.7109375" customWidth="1"/>
    <col min="17" max="17" width="9.28515625" customWidth="1"/>
    <col min="18" max="18" width="10.140625" customWidth="1"/>
  </cols>
  <sheetData>
    <row r="1" spans="1:18" ht="6" customHeight="1" x14ac:dyDescent="0.2">
      <c r="A1" s="5"/>
      <c r="B1" s="5"/>
      <c r="C1" s="6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9"/>
      <c r="Q1" s="11"/>
      <c r="R1" s="11"/>
    </row>
    <row r="2" spans="1:18" ht="38.25" customHeight="1" x14ac:dyDescent="0.35">
      <c r="A2" s="13"/>
      <c r="B2" s="13"/>
      <c r="C2" s="15" t="s">
        <v>3</v>
      </c>
      <c r="D2" s="17">
        <v>42370</v>
      </c>
      <c r="E2" s="17">
        <v>42401</v>
      </c>
      <c r="F2" s="17">
        <v>42430</v>
      </c>
      <c r="G2" s="17">
        <v>42461</v>
      </c>
      <c r="H2" s="17">
        <v>42491</v>
      </c>
      <c r="I2" s="17">
        <v>42522</v>
      </c>
      <c r="J2" s="17">
        <v>42552</v>
      </c>
      <c r="K2" s="17">
        <v>42583</v>
      </c>
      <c r="L2" s="17">
        <v>42614</v>
      </c>
      <c r="M2" s="17">
        <v>42644</v>
      </c>
      <c r="N2" s="17">
        <v>42675</v>
      </c>
      <c r="O2" s="17">
        <v>42705</v>
      </c>
      <c r="P2" s="19" t="s">
        <v>4</v>
      </c>
      <c r="Q2" s="20" t="s">
        <v>5</v>
      </c>
      <c r="R2" s="20"/>
    </row>
    <row r="3" spans="1:18" ht="24" customHeight="1" x14ac:dyDescent="0.2">
      <c r="A3" s="23" t="s">
        <v>6</v>
      </c>
      <c r="B3" s="25"/>
      <c r="C3" s="27" t="s">
        <v>8</v>
      </c>
      <c r="D3" s="31">
        <f t="shared" ref="D3:O3" si="0">SUM(D4:D10)</f>
        <v>0</v>
      </c>
      <c r="E3" s="31">
        <f t="shared" si="0"/>
        <v>0</v>
      </c>
      <c r="F3" s="31">
        <f t="shared" si="0"/>
        <v>0</v>
      </c>
      <c r="G3" s="31">
        <f t="shared" si="0"/>
        <v>0</v>
      </c>
      <c r="H3" s="31">
        <f t="shared" si="0"/>
        <v>0</v>
      </c>
      <c r="I3" s="31">
        <f t="shared" si="0"/>
        <v>0</v>
      </c>
      <c r="J3" s="31">
        <f t="shared" si="0"/>
        <v>0</v>
      </c>
      <c r="K3" s="31">
        <f t="shared" si="0"/>
        <v>0</v>
      </c>
      <c r="L3" s="31">
        <f t="shared" si="0"/>
        <v>0</v>
      </c>
      <c r="M3" s="31">
        <f t="shared" si="0"/>
        <v>0</v>
      </c>
      <c r="N3" s="31">
        <f t="shared" si="0"/>
        <v>0</v>
      </c>
      <c r="O3" s="31">
        <f t="shared" si="0"/>
        <v>0</v>
      </c>
      <c r="P3" s="33">
        <f t="shared" ref="P3:P8" si="1">SUM(D3:O3)</f>
        <v>0</v>
      </c>
      <c r="Q3" s="33">
        <v>0</v>
      </c>
      <c r="R3" s="35"/>
    </row>
    <row r="4" spans="1:18" ht="19.5" customHeight="1" outlineLevel="1" x14ac:dyDescent="0.2">
      <c r="A4" s="44"/>
      <c r="B4" s="46"/>
      <c r="C4" s="42" t="s">
        <v>19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7">
        <f t="shared" si="1"/>
        <v>0</v>
      </c>
      <c r="Q4" s="47">
        <f t="shared" ref="Q4:Q8" si="2">IFERROR(AVERAGE(D4:O4),0)</f>
        <v>0</v>
      </c>
      <c r="R4" s="48"/>
    </row>
    <row r="5" spans="1:18" ht="19.5" customHeight="1" outlineLevel="1" x14ac:dyDescent="0.2">
      <c r="A5" s="44"/>
      <c r="B5" s="46"/>
      <c r="C5" s="42" t="s">
        <v>20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7">
        <f t="shared" si="1"/>
        <v>0</v>
      </c>
      <c r="Q5" s="47">
        <f t="shared" si="2"/>
        <v>0</v>
      </c>
      <c r="R5" s="48"/>
    </row>
    <row r="6" spans="1:18" ht="19.5" customHeight="1" outlineLevel="1" x14ac:dyDescent="0.2">
      <c r="A6" s="44"/>
      <c r="B6" s="46"/>
      <c r="C6" s="42" t="s">
        <v>23</v>
      </c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7">
        <f t="shared" si="1"/>
        <v>0</v>
      </c>
      <c r="Q6" s="47">
        <f t="shared" si="2"/>
        <v>0</v>
      </c>
      <c r="R6" s="48"/>
    </row>
    <row r="7" spans="1:18" ht="19.5" customHeight="1" outlineLevel="1" x14ac:dyDescent="0.2">
      <c r="A7" s="44"/>
      <c r="B7" s="46"/>
      <c r="C7" s="42" t="s">
        <v>25</v>
      </c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7">
        <f t="shared" si="1"/>
        <v>0</v>
      </c>
      <c r="Q7" s="47">
        <f t="shared" si="2"/>
        <v>0</v>
      </c>
      <c r="R7" s="48"/>
    </row>
    <row r="8" spans="1:18" ht="19.5" customHeight="1" outlineLevel="1" x14ac:dyDescent="0.2">
      <c r="A8" s="44"/>
      <c r="B8" s="46"/>
      <c r="C8" s="42" t="s">
        <v>26</v>
      </c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7">
        <f t="shared" si="1"/>
        <v>0</v>
      </c>
      <c r="Q8" s="47">
        <f t="shared" si="2"/>
        <v>0</v>
      </c>
      <c r="R8" s="48"/>
    </row>
    <row r="9" spans="1:18" ht="19.5" customHeight="1" x14ac:dyDescent="0.2">
      <c r="A9" s="44"/>
      <c r="B9" s="46"/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7"/>
      <c r="Q9" s="47"/>
      <c r="R9" s="48"/>
    </row>
    <row r="10" spans="1:18" ht="19.5" hidden="1" customHeight="1" x14ac:dyDescent="0.2">
      <c r="A10" s="44"/>
      <c r="B10" s="46"/>
      <c r="C10" s="50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51"/>
      <c r="Q10" s="51"/>
      <c r="R10" s="48"/>
    </row>
    <row r="11" spans="1:18" ht="24" customHeight="1" x14ac:dyDescent="0.2">
      <c r="A11" s="23" t="s">
        <v>26</v>
      </c>
      <c r="B11" s="25"/>
      <c r="C11" s="27" t="s">
        <v>8</v>
      </c>
      <c r="D11" s="31">
        <f t="shared" ref="D11:O11" si="3">SUM(D12:D19)</f>
        <v>0</v>
      </c>
      <c r="E11" s="31">
        <f t="shared" si="3"/>
        <v>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31">
        <f t="shared" si="3"/>
        <v>0</v>
      </c>
      <c r="O11" s="31">
        <f t="shared" si="3"/>
        <v>0</v>
      </c>
      <c r="P11" s="33">
        <f t="shared" ref="P11:P17" si="4">SUM(D11:O11)</f>
        <v>0</v>
      </c>
      <c r="Q11" s="33">
        <v>0</v>
      </c>
      <c r="R11" s="35"/>
    </row>
    <row r="12" spans="1:18" ht="19.5" customHeight="1" outlineLevel="1" x14ac:dyDescent="0.2">
      <c r="A12" s="44"/>
      <c r="B12" s="46"/>
      <c r="C12" s="42" t="s">
        <v>31</v>
      </c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7">
        <f t="shared" si="4"/>
        <v>0</v>
      </c>
      <c r="Q12" s="47">
        <f t="shared" ref="Q12:Q17" si="5">IFERROR(AVERAGE(D12:O12),0)</f>
        <v>0</v>
      </c>
      <c r="R12" s="48"/>
    </row>
    <row r="13" spans="1:18" ht="19.5" customHeight="1" outlineLevel="1" x14ac:dyDescent="0.2">
      <c r="A13" s="44"/>
      <c r="B13" s="46"/>
      <c r="C13" s="42" t="s">
        <v>33</v>
      </c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7">
        <f t="shared" si="4"/>
        <v>0</v>
      </c>
      <c r="Q13" s="47">
        <f t="shared" si="5"/>
        <v>0</v>
      </c>
      <c r="R13" s="48"/>
    </row>
    <row r="14" spans="1:18" ht="19.5" customHeight="1" outlineLevel="1" x14ac:dyDescent="0.2">
      <c r="A14" s="44"/>
      <c r="B14" s="46"/>
      <c r="C14" s="42" t="s">
        <v>35</v>
      </c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7">
        <f t="shared" si="4"/>
        <v>0</v>
      </c>
      <c r="Q14" s="47">
        <f t="shared" si="5"/>
        <v>0</v>
      </c>
      <c r="R14" s="48"/>
    </row>
    <row r="15" spans="1:18" ht="19.5" customHeight="1" outlineLevel="1" x14ac:dyDescent="0.2">
      <c r="A15" s="44"/>
      <c r="B15" s="46"/>
      <c r="C15" s="42" t="s">
        <v>37</v>
      </c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7">
        <f t="shared" si="4"/>
        <v>0</v>
      </c>
      <c r="Q15" s="47">
        <f t="shared" si="5"/>
        <v>0</v>
      </c>
      <c r="R15" s="48"/>
    </row>
    <row r="16" spans="1:18" ht="19.5" customHeight="1" outlineLevel="1" x14ac:dyDescent="0.2">
      <c r="A16" s="44"/>
      <c r="B16" s="46"/>
      <c r="C16" s="42" t="s">
        <v>38</v>
      </c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7">
        <f t="shared" si="4"/>
        <v>0</v>
      </c>
      <c r="Q16" s="47">
        <f t="shared" si="5"/>
        <v>0</v>
      </c>
      <c r="R16" s="48"/>
    </row>
    <row r="17" spans="1:18" ht="19.5" customHeight="1" outlineLevel="1" x14ac:dyDescent="0.2">
      <c r="A17" s="44"/>
      <c r="B17" s="46"/>
      <c r="C17" s="42" t="s">
        <v>26</v>
      </c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7">
        <f t="shared" si="4"/>
        <v>0</v>
      </c>
      <c r="Q17" s="47">
        <f t="shared" si="5"/>
        <v>0</v>
      </c>
      <c r="R17" s="48"/>
    </row>
    <row r="18" spans="1:18" ht="19.5" customHeight="1" x14ac:dyDescent="0.2">
      <c r="A18" s="44"/>
      <c r="B18" s="46"/>
      <c r="C18" s="42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7"/>
      <c r="Q18" s="47"/>
      <c r="R18" s="48"/>
    </row>
    <row r="19" spans="1:18" ht="19.5" hidden="1" customHeight="1" x14ac:dyDescent="0.2">
      <c r="A19" s="38"/>
      <c r="B19" s="40"/>
      <c r="C19" s="42"/>
      <c r="D19" s="43"/>
      <c r="E19" s="43"/>
      <c r="F19" s="43"/>
      <c r="G19" s="43"/>
      <c r="H19" s="43"/>
      <c r="I19" s="43"/>
      <c r="J19" s="45"/>
      <c r="K19" s="45"/>
      <c r="L19" s="45"/>
      <c r="M19" s="45"/>
      <c r="N19" s="45"/>
      <c r="O19" s="45"/>
      <c r="P19" s="51"/>
      <c r="Q19" s="51"/>
      <c r="R19" s="4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R80"/>
  <sheetViews>
    <sheetView showGridLines="0" workbookViewId="0"/>
  </sheetViews>
  <sheetFormatPr defaultColWidth="14.42578125" defaultRowHeight="15.75" customHeight="1" x14ac:dyDescent="0.2"/>
  <cols>
    <col min="1" max="1" width="5.85546875" customWidth="1"/>
    <col min="2" max="2" width="5.85546875" hidden="1" customWidth="1"/>
    <col min="4" max="15" width="11.5703125" customWidth="1"/>
    <col min="16" max="16" width="14.42578125" customWidth="1"/>
    <col min="17" max="17" width="11.5703125" customWidth="1"/>
    <col min="18" max="18" width="5.85546875" customWidth="1"/>
  </cols>
  <sheetData>
    <row r="1" spans="1:18" ht="6" customHeight="1" x14ac:dyDescent="0.2">
      <c r="A1" s="61"/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4"/>
      <c r="O1" s="64"/>
      <c r="P1" s="65"/>
      <c r="Q1" s="65"/>
      <c r="R1" s="64"/>
    </row>
    <row r="2" spans="1:18" ht="30" customHeight="1" x14ac:dyDescent="0.2">
      <c r="A2" s="66"/>
      <c r="B2" s="67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8"/>
      <c r="O2" s="68"/>
      <c r="P2" s="69"/>
      <c r="Q2" s="69"/>
      <c r="R2" s="68"/>
    </row>
    <row r="3" spans="1:18" ht="24" customHeight="1" x14ac:dyDescent="0.2">
      <c r="A3" s="70"/>
      <c r="B3" s="71"/>
      <c r="C3" s="72" t="s">
        <v>109</v>
      </c>
      <c r="D3" s="73"/>
      <c r="E3" s="73"/>
      <c r="F3" s="73"/>
      <c r="G3" s="73"/>
      <c r="H3" s="73"/>
      <c r="I3" s="74"/>
      <c r="J3" s="73"/>
      <c r="K3" s="75" t="s">
        <v>110</v>
      </c>
      <c r="L3" s="76"/>
      <c r="M3" s="76"/>
      <c r="N3" s="77"/>
      <c r="O3" s="77"/>
      <c r="P3" s="78"/>
      <c r="Q3" s="78"/>
      <c r="R3" s="77"/>
    </row>
    <row r="4" spans="1:18" ht="18" customHeight="1" x14ac:dyDescent="0.2">
      <c r="A4" s="70"/>
      <c r="B4" s="71"/>
      <c r="C4" s="79" t="s">
        <v>111</v>
      </c>
      <c r="D4" s="80"/>
      <c r="E4" s="80"/>
      <c r="F4" s="80"/>
      <c r="G4" s="80"/>
      <c r="H4" s="80"/>
      <c r="I4" s="80"/>
      <c r="J4" s="80"/>
      <c r="K4" s="167" t="s">
        <v>112</v>
      </c>
      <c r="L4" s="164"/>
      <c r="M4" s="164"/>
      <c r="N4" s="81"/>
      <c r="O4" s="77"/>
      <c r="P4" s="78"/>
      <c r="Q4" s="78"/>
      <c r="R4" s="77"/>
    </row>
    <row r="5" spans="1:18" ht="24" customHeight="1" x14ac:dyDescent="0.2">
      <c r="A5" s="70"/>
      <c r="B5" s="71"/>
      <c r="C5" s="82" t="s">
        <v>113</v>
      </c>
      <c r="D5" s="83"/>
      <c r="E5" s="84"/>
      <c r="F5" s="84"/>
      <c r="G5" s="84"/>
      <c r="H5" s="84"/>
      <c r="I5" s="85"/>
      <c r="J5" s="84"/>
      <c r="K5" s="86" t="s">
        <v>114</v>
      </c>
      <c r="L5" s="84"/>
      <c r="M5" s="84"/>
      <c r="N5" s="87"/>
      <c r="O5" s="87"/>
      <c r="P5" s="88"/>
      <c r="Q5" s="88"/>
      <c r="R5" s="87"/>
    </row>
    <row r="6" spans="1:18" ht="30" customHeight="1" x14ac:dyDescent="0.2">
      <c r="A6" s="89"/>
      <c r="B6" s="90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91"/>
      <c r="Q6" s="91"/>
      <c r="R6" s="89"/>
    </row>
    <row r="7" spans="1:18" ht="18" customHeight="1" x14ac:dyDescent="0.2">
      <c r="A7" s="70"/>
      <c r="B7" s="71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3"/>
      <c r="Q7" s="93"/>
      <c r="R7" s="77"/>
    </row>
    <row r="8" spans="1:18" ht="18" customHeight="1" x14ac:dyDescent="0.2">
      <c r="A8" s="70"/>
      <c r="B8" s="71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3"/>
      <c r="Q8" s="93"/>
      <c r="R8" s="77"/>
    </row>
    <row r="9" spans="1:18" ht="18" customHeight="1" x14ac:dyDescent="0.2">
      <c r="A9" s="70"/>
      <c r="B9" s="71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3"/>
      <c r="Q9" s="93"/>
      <c r="R9" s="77"/>
    </row>
    <row r="10" spans="1:18" ht="18" customHeight="1" x14ac:dyDescent="0.2">
      <c r="A10" s="70"/>
      <c r="B10" s="71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3"/>
      <c r="Q10" s="93"/>
      <c r="R10" s="77"/>
    </row>
    <row r="11" spans="1:18" ht="18" customHeight="1" x14ac:dyDescent="0.2">
      <c r="A11" s="70"/>
      <c r="B11" s="71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3"/>
      <c r="Q11" s="93"/>
      <c r="R11" s="77"/>
    </row>
    <row r="12" spans="1:18" ht="18" customHeight="1" x14ac:dyDescent="0.2">
      <c r="A12" s="70"/>
      <c r="B12" s="71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3"/>
      <c r="Q12" s="93"/>
      <c r="R12" s="77"/>
    </row>
    <row r="13" spans="1:18" ht="18" customHeight="1" x14ac:dyDescent="0.2">
      <c r="A13" s="70"/>
      <c r="B13" s="71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3"/>
      <c r="Q13" s="93"/>
      <c r="R13" s="77"/>
    </row>
    <row r="14" spans="1:18" ht="18" customHeight="1" x14ac:dyDescent="0.2">
      <c r="A14" s="70"/>
      <c r="B14" s="71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3"/>
      <c r="Q14" s="93"/>
      <c r="R14" s="77"/>
    </row>
    <row r="15" spans="1:18" ht="18" customHeight="1" x14ac:dyDescent="0.2">
      <c r="A15" s="70"/>
      <c r="B15" s="71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3"/>
      <c r="Q15" s="93"/>
      <c r="R15" s="77"/>
    </row>
    <row r="16" spans="1:18" ht="18" customHeight="1" x14ac:dyDescent="0.2">
      <c r="A16" s="70"/>
      <c r="B16" s="71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3"/>
      <c r="Q16" s="93"/>
      <c r="R16" s="77"/>
    </row>
    <row r="17" spans="1:18" ht="18" customHeight="1" x14ac:dyDescent="0.2">
      <c r="A17" s="70"/>
      <c r="B17" s="71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3"/>
      <c r="Q17" s="93"/>
      <c r="R17" s="77"/>
    </row>
    <row r="18" spans="1:18" ht="18" customHeight="1" x14ac:dyDescent="0.2">
      <c r="A18" s="70"/>
      <c r="B18" s="71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3"/>
      <c r="Q18" s="93"/>
      <c r="R18" s="77"/>
    </row>
    <row r="19" spans="1:18" ht="18" customHeight="1" x14ac:dyDescent="0.2">
      <c r="A19" s="70"/>
      <c r="B19" s="71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3"/>
      <c r="Q19" s="93"/>
      <c r="R19" s="77"/>
    </row>
    <row r="20" spans="1:18" ht="30" customHeight="1" x14ac:dyDescent="0.2">
      <c r="A20" s="70"/>
      <c r="B20" s="71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94"/>
      <c r="O20" s="77"/>
      <c r="P20" s="78"/>
      <c r="Q20" s="78"/>
      <c r="R20" s="77"/>
    </row>
    <row r="21" spans="1:18" ht="19.5" customHeight="1" x14ac:dyDescent="0.2">
      <c r="A21" s="70"/>
      <c r="B21" s="71"/>
      <c r="C21" s="95" t="s">
        <v>115</v>
      </c>
      <c r="D21" s="96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8"/>
      <c r="Q21" s="98"/>
      <c r="R21" s="97"/>
    </row>
    <row r="22" spans="1:18" ht="19.5" customHeight="1" x14ac:dyDescent="0.2">
      <c r="A22" s="99"/>
      <c r="B22" s="100"/>
      <c r="C22" s="101"/>
      <c r="D22" s="102">
        <f>Expenses!D2</f>
        <v>42370</v>
      </c>
      <c r="E22" s="102">
        <f>Expenses!E2</f>
        <v>42401</v>
      </c>
      <c r="F22" s="102">
        <f>Expenses!F2</f>
        <v>42430</v>
      </c>
      <c r="G22" s="102">
        <f>Expenses!G2</f>
        <v>42461</v>
      </c>
      <c r="H22" s="102">
        <f>Expenses!H2</f>
        <v>42491</v>
      </c>
      <c r="I22" s="102">
        <f>Expenses!I2</f>
        <v>42522</v>
      </c>
      <c r="J22" s="102">
        <f>Expenses!J2</f>
        <v>42552</v>
      </c>
      <c r="K22" s="102">
        <f>Expenses!K2</f>
        <v>42583</v>
      </c>
      <c r="L22" s="102">
        <f>Expenses!L2</f>
        <v>42614</v>
      </c>
      <c r="M22" s="102">
        <f>Expenses!M2</f>
        <v>42644</v>
      </c>
      <c r="N22" s="102">
        <f>Expenses!N2</f>
        <v>42675</v>
      </c>
      <c r="O22" s="102">
        <f>Expenses!O2</f>
        <v>42705</v>
      </c>
      <c r="P22" s="103" t="s">
        <v>4</v>
      </c>
      <c r="Q22" s="103" t="s">
        <v>5</v>
      </c>
      <c r="R22" s="104"/>
    </row>
    <row r="23" spans="1:18" ht="24" customHeight="1" x14ac:dyDescent="0.2">
      <c r="A23" s="70"/>
      <c r="B23" s="71"/>
      <c r="C23" s="105" t="s">
        <v>3</v>
      </c>
      <c r="D23" s="106">
        <f t="shared" ref="D23:O23" ca="1" si="0">SUM(D31:D41)</f>
        <v>0</v>
      </c>
      <c r="E23" s="106">
        <f t="shared" si="0"/>
        <v>0</v>
      </c>
      <c r="F23" s="106">
        <f t="shared" si="0"/>
        <v>0</v>
      </c>
      <c r="G23" s="106">
        <f t="shared" si="0"/>
        <v>0</v>
      </c>
      <c r="H23" s="106">
        <f t="shared" si="0"/>
        <v>0</v>
      </c>
      <c r="I23" s="106">
        <f t="shared" si="0"/>
        <v>0</v>
      </c>
      <c r="J23" s="106">
        <f t="shared" si="0"/>
        <v>0</v>
      </c>
      <c r="K23" s="106">
        <f t="shared" si="0"/>
        <v>0</v>
      </c>
      <c r="L23" s="106">
        <f t="shared" si="0"/>
        <v>0</v>
      </c>
      <c r="M23" s="106">
        <f t="shared" si="0"/>
        <v>0</v>
      </c>
      <c r="N23" s="106">
        <f t="shared" si="0"/>
        <v>0</v>
      </c>
      <c r="O23" s="106">
        <f t="shared" si="0"/>
        <v>0</v>
      </c>
      <c r="P23" s="107">
        <f t="shared" ref="P23:P25" ca="1" si="1">SUM(D23:O23)</f>
        <v>0</v>
      </c>
      <c r="Q23" s="107">
        <f t="shared" ref="Q23:Q25" ca="1" si="2">IFERROR(AVERAGEIF(D23:O23, "&gt;0", D23:O23), 0)</f>
        <v>0</v>
      </c>
      <c r="R23" s="108"/>
    </row>
    <row r="24" spans="1:18" ht="21" customHeight="1" x14ac:dyDescent="0.2">
      <c r="A24" s="109"/>
      <c r="B24" s="110"/>
      <c r="C24" s="111" t="s">
        <v>2</v>
      </c>
      <c r="D24" s="112">
        <f t="shared" ref="D24:O24" ca="1" si="3">SUM(D44:D58)</f>
        <v>0</v>
      </c>
      <c r="E24" s="112">
        <f t="shared" si="3"/>
        <v>0</v>
      </c>
      <c r="F24" s="112">
        <f t="shared" si="3"/>
        <v>0</v>
      </c>
      <c r="G24" s="112">
        <f t="shared" si="3"/>
        <v>0</v>
      </c>
      <c r="H24" s="112">
        <f t="shared" si="3"/>
        <v>0</v>
      </c>
      <c r="I24" s="112">
        <f t="shared" si="3"/>
        <v>0</v>
      </c>
      <c r="J24" s="112">
        <f t="shared" si="3"/>
        <v>0</v>
      </c>
      <c r="K24" s="112">
        <f t="shared" si="3"/>
        <v>0</v>
      </c>
      <c r="L24" s="112">
        <f t="shared" si="3"/>
        <v>0</v>
      </c>
      <c r="M24" s="112">
        <f t="shared" si="3"/>
        <v>0</v>
      </c>
      <c r="N24" s="112">
        <f t="shared" si="3"/>
        <v>0</v>
      </c>
      <c r="O24" s="112">
        <f t="shared" si="3"/>
        <v>0</v>
      </c>
      <c r="P24" s="113">
        <f t="shared" ca="1" si="1"/>
        <v>0</v>
      </c>
      <c r="Q24" s="114">
        <f t="shared" ca="1" si="2"/>
        <v>0</v>
      </c>
      <c r="R24" s="115"/>
    </row>
    <row r="25" spans="1:18" ht="21" customHeight="1" x14ac:dyDescent="0.2">
      <c r="A25" s="116"/>
      <c r="B25" s="117"/>
      <c r="C25" s="118" t="s">
        <v>116</v>
      </c>
      <c r="D25" s="119">
        <f t="shared" ref="D25:O25" ca="1" si="4">D23-D24</f>
        <v>0</v>
      </c>
      <c r="E25" s="119">
        <f t="shared" si="4"/>
        <v>0</v>
      </c>
      <c r="F25" s="119">
        <f t="shared" si="4"/>
        <v>0</v>
      </c>
      <c r="G25" s="119">
        <f t="shared" si="4"/>
        <v>0</v>
      </c>
      <c r="H25" s="119">
        <f t="shared" si="4"/>
        <v>0</v>
      </c>
      <c r="I25" s="119">
        <f t="shared" si="4"/>
        <v>0</v>
      </c>
      <c r="J25" s="119">
        <f t="shared" si="4"/>
        <v>0</v>
      </c>
      <c r="K25" s="119">
        <f t="shared" si="4"/>
        <v>0</v>
      </c>
      <c r="L25" s="119">
        <f t="shared" si="4"/>
        <v>0</v>
      </c>
      <c r="M25" s="119">
        <f t="shared" si="4"/>
        <v>0</v>
      </c>
      <c r="N25" s="119">
        <f t="shared" si="4"/>
        <v>0</v>
      </c>
      <c r="O25" s="119">
        <f t="shared" si="4"/>
        <v>0</v>
      </c>
      <c r="P25" s="120">
        <f t="shared" ca="1" si="1"/>
        <v>0</v>
      </c>
      <c r="Q25" s="120">
        <f t="shared" ca="1" si="2"/>
        <v>0</v>
      </c>
      <c r="R25" s="121"/>
    </row>
    <row r="26" spans="1:18" ht="21" customHeight="1" x14ac:dyDescent="0.2">
      <c r="A26" s="70"/>
      <c r="B26" s="71"/>
      <c r="C26" s="122" t="s">
        <v>117</v>
      </c>
      <c r="D26" s="123">
        <f ca="1">(StartingBalance+D23)-D24</f>
        <v>0</v>
      </c>
      <c r="E26" s="123">
        <f t="shared" ref="E26:O26" ca="1" si="5">(D26+E23)-E24</f>
        <v>0</v>
      </c>
      <c r="F26" s="123">
        <f t="shared" ca="1" si="5"/>
        <v>0</v>
      </c>
      <c r="G26" s="123">
        <f t="shared" ca="1" si="5"/>
        <v>0</v>
      </c>
      <c r="H26" s="123">
        <f t="shared" ca="1" si="5"/>
        <v>0</v>
      </c>
      <c r="I26" s="123">
        <f t="shared" ca="1" si="5"/>
        <v>0</v>
      </c>
      <c r="J26" s="123">
        <f t="shared" ca="1" si="5"/>
        <v>0</v>
      </c>
      <c r="K26" s="123">
        <f t="shared" ca="1" si="5"/>
        <v>0</v>
      </c>
      <c r="L26" s="123">
        <f t="shared" ca="1" si="5"/>
        <v>0</v>
      </c>
      <c r="M26" s="123">
        <f t="shared" ca="1" si="5"/>
        <v>0</v>
      </c>
      <c r="N26" s="123">
        <f t="shared" ca="1" si="5"/>
        <v>0</v>
      </c>
      <c r="O26" s="123">
        <f t="shared" ca="1" si="5"/>
        <v>0</v>
      </c>
      <c r="P26" s="124"/>
      <c r="Q26" s="125" t="s">
        <v>119</v>
      </c>
      <c r="R26" s="108"/>
    </row>
    <row r="27" spans="1:18" ht="19.5" customHeight="1" x14ac:dyDescent="0.2">
      <c r="A27" s="70"/>
      <c r="B27" s="71"/>
      <c r="C27" s="77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26"/>
      <c r="Q27" s="126"/>
      <c r="R27" s="108"/>
    </row>
    <row r="28" spans="1:18" ht="19.5" customHeight="1" x14ac:dyDescent="0.2">
      <c r="A28" s="70"/>
      <c r="B28" s="71"/>
      <c r="C28" s="7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8"/>
      <c r="Q28" s="128"/>
      <c r="R28" s="127"/>
    </row>
    <row r="29" spans="1:18" ht="19.5" customHeight="1" x14ac:dyDescent="0.2">
      <c r="A29" s="70"/>
      <c r="B29" s="71"/>
      <c r="C29" s="95" t="s">
        <v>3</v>
      </c>
      <c r="D29" s="129"/>
      <c r="E29" s="130"/>
      <c r="F29" s="130"/>
      <c r="G29" s="130"/>
      <c r="H29" s="130"/>
      <c r="I29" s="130"/>
      <c r="J29" s="131"/>
      <c r="K29" s="127"/>
      <c r="L29" s="127"/>
      <c r="M29" s="127"/>
      <c r="N29" s="127"/>
      <c r="O29" s="127"/>
      <c r="P29" s="128"/>
      <c r="Q29" s="128"/>
      <c r="R29" s="127"/>
    </row>
    <row r="30" spans="1:18" ht="19.5" customHeight="1" x14ac:dyDescent="0.2">
      <c r="A30" s="99"/>
      <c r="B30" s="100" t="s">
        <v>118</v>
      </c>
      <c r="C30" s="101" t="str">
        <f ca="1">IFERROR(__xludf.DUMMYFUNCTION("unique(Income!A:A)"),"")</f>
        <v/>
      </c>
      <c r="D30" s="102">
        <f>Expenses!D2</f>
        <v>42370</v>
      </c>
      <c r="E30" s="102">
        <f>Expenses!E2</f>
        <v>42401</v>
      </c>
      <c r="F30" s="102">
        <f>Expenses!F2</f>
        <v>42430</v>
      </c>
      <c r="G30" s="102">
        <f>Expenses!G2</f>
        <v>42461</v>
      </c>
      <c r="H30" s="102">
        <f>Expenses!H2</f>
        <v>42491</v>
      </c>
      <c r="I30" s="102">
        <f>Expenses!I2</f>
        <v>42522</v>
      </c>
      <c r="J30" s="102">
        <f>Expenses!J2</f>
        <v>42552</v>
      </c>
      <c r="K30" s="102">
        <f>Expenses!K2</f>
        <v>42583</v>
      </c>
      <c r="L30" s="102">
        <f>Expenses!L2</f>
        <v>42614</v>
      </c>
      <c r="M30" s="102">
        <f>Expenses!M2</f>
        <v>42644</v>
      </c>
      <c r="N30" s="102">
        <f>Expenses!N2</f>
        <v>42675</v>
      </c>
      <c r="O30" s="102">
        <f>Expenses!O2</f>
        <v>42705</v>
      </c>
      <c r="P30" s="103" t="s">
        <v>4</v>
      </c>
      <c r="Q30" s="103" t="s">
        <v>5</v>
      </c>
      <c r="R30" s="104"/>
    </row>
    <row r="31" spans="1:18" ht="19.5" customHeight="1" x14ac:dyDescent="0.2">
      <c r="A31" s="70"/>
      <c r="B31" s="132">
        <v>3</v>
      </c>
      <c r="C31" s="133" t="str">
        <f ca="1">IFERROR(__xludf.DUMMYFUNCTION("""COMPUTED_VALUE"""),"Wages")</f>
        <v>Wages</v>
      </c>
      <c r="D31" s="134">
        <f t="shared" ref="D31:D40" ca="1" si="6">IF(NOT(ISBLANK(B31)), INDIRECT("Income!D"&amp;B31&amp;":Q"&amp;B31),"")</f>
        <v>0</v>
      </c>
      <c r="E31" s="134">
        <v>0</v>
      </c>
      <c r="F31" s="134">
        <v>0</v>
      </c>
      <c r="G31" s="134">
        <v>0</v>
      </c>
      <c r="H31" s="134">
        <v>0</v>
      </c>
      <c r="I31" s="134">
        <v>0</v>
      </c>
      <c r="J31" s="134">
        <v>0</v>
      </c>
      <c r="K31" s="134">
        <v>0</v>
      </c>
      <c r="L31" s="134">
        <v>0</v>
      </c>
      <c r="M31" s="134">
        <v>0</v>
      </c>
      <c r="N31" s="134">
        <v>0</v>
      </c>
      <c r="O31" s="134">
        <v>0</v>
      </c>
      <c r="P31" s="107">
        <v>0</v>
      </c>
      <c r="Q31" s="107">
        <v>0</v>
      </c>
      <c r="R31" s="135"/>
    </row>
    <row r="32" spans="1:18" ht="19.5" customHeight="1" x14ac:dyDescent="0.2">
      <c r="A32" s="70"/>
      <c r="B32" s="136">
        <v>11</v>
      </c>
      <c r="C32" s="137" t="str">
        <f ca="1">IFERROR(__xludf.DUMMYFUNCTION("""COMPUTED_VALUE"""),"Other")</f>
        <v>Other</v>
      </c>
      <c r="D32" s="134">
        <f t="shared" ca="1" si="6"/>
        <v>0</v>
      </c>
      <c r="E32" s="134">
        <v>0</v>
      </c>
      <c r="F32" s="134">
        <v>0</v>
      </c>
      <c r="G32" s="134">
        <v>0</v>
      </c>
      <c r="H32" s="134">
        <v>0</v>
      </c>
      <c r="I32" s="134">
        <v>0</v>
      </c>
      <c r="J32" s="134">
        <v>0</v>
      </c>
      <c r="K32" s="134">
        <v>0</v>
      </c>
      <c r="L32" s="134">
        <v>0</v>
      </c>
      <c r="M32" s="134">
        <v>0</v>
      </c>
      <c r="N32" s="134">
        <v>0</v>
      </c>
      <c r="O32" s="134">
        <v>0</v>
      </c>
      <c r="P32" s="107">
        <v>0</v>
      </c>
      <c r="Q32" s="107">
        <v>0</v>
      </c>
      <c r="R32" s="135"/>
    </row>
    <row r="33" spans="1:18" ht="1.5" customHeight="1" x14ac:dyDescent="0.2">
      <c r="A33" s="70"/>
      <c r="B33" s="71"/>
      <c r="C33" s="137"/>
      <c r="D33" s="134" t="str">
        <f t="shared" ca="1" si="6"/>
        <v/>
      </c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07"/>
      <c r="Q33" s="107"/>
      <c r="R33" s="108"/>
    </row>
    <row r="34" spans="1:18" ht="1.5" customHeight="1" x14ac:dyDescent="0.2">
      <c r="A34" s="70"/>
      <c r="B34" s="71"/>
      <c r="C34" s="137"/>
      <c r="D34" s="134" t="str">
        <f t="shared" ca="1" si="6"/>
        <v/>
      </c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07"/>
      <c r="Q34" s="107"/>
      <c r="R34" s="108"/>
    </row>
    <row r="35" spans="1:18" ht="1.5" customHeight="1" x14ac:dyDescent="0.2">
      <c r="A35" s="70"/>
      <c r="B35" s="71"/>
      <c r="C35" s="137"/>
      <c r="D35" s="134" t="str">
        <f t="shared" ca="1" si="6"/>
        <v/>
      </c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07"/>
      <c r="Q35" s="107"/>
      <c r="R35" s="108"/>
    </row>
    <row r="36" spans="1:18" ht="1.5" customHeight="1" x14ac:dyDescent="0.2">
      <c r="A36" s="70"/>
      <c r="B36" s="71"/>
      <c r="C36" s="137"/>
      <c r="D36" s="134" t="str">
        <f t="shared" ca="1" si="6"/>
        <v/>
      </c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07"/>
      <c r="Q36" s="107"/>
      <c r="R36" s="108"/>
    </row>
    <row r="37" spans="1:18" ht="1.5" customHeight="1" x14ac:dyDescent="0.2">
      <c r="A37" s="70"/>
      <c r="B37" s="71"/>
      <c r="C37" s="137"/>
      <c r="D37" s="134" t="str">
        <f t="shared" ca="1" si="6"/>
        <v/>
      </c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07"/>
      <c r="Q37" s="107"/>
      <c r="R37" s="108"/>
    </row>
    <row r="38" spans="1:18" ht="1.5" customHeight="1" x14ac:dyDescent="0.2">
      <c r="A38" s="70"/>
      <c r="B38" s="71"/>
      <c r="C38" s="137"/>
      <c r="D38" s="134" t="str">
        <f t="shared" ca="1" si="6"/>
        <v/>
      </c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07"/>
      <c r="Q38" s="107"/>
      <c r="R38" s="108"/>
    </row>
    <row r="39" spans="1:18" ht="1.5" customHeight="1" x14ac:dyDescent="0.2">
      <c r="A39" s="70"/>
      <c r="B39" s="71"/>
      <c r="C39" s="137"/>
      <c r="D39" s="134" t="str">
        <f t="shared" ca="1" si="6"/>
        <v/>
      </c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07"/>
      <c r="Q39" s="107"/>
      <c r="R39" s="108"/>
    </row>
    <row r="40" spans="1:18" ht="1.5" customHeight="1" x14ac:dyDescent="0.2">
      <c r="A40" s="70"/>
      <c r="B40" s="71"/>
      <c r="C40" s="137"/>
      <c r="D40" s="134" t="str">
        <f t="shared" ca="1" si="6"/>
        <v/>
      </c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07"/>
      <c r="Q40" s="107"/>
      <c r="R40" s="127"/>
    </row>
    <row r="41" spans="1:18" ht="19.5" customHeight="1" x14ac:dyDescent="0.2">
      <c r="A41" s="70"/>
      <c r="B41" s="71"/>
      <c r="C41" s="96"/>
      <c r="D41" s="138"/>
      <c r="E41" s="139"/>
      <c r="F41" s="139"/>
      <c r="G41" s="140"/>
      <c r="H41" s="140"/>
      <c r="I41" s="140"/>
      <c r="J41" s="140"/>
      <c r="K41" s="140"/>
      <c r="L41" s="140"/>
      <c r="M41" s="140"/>
      <c r="N41" s="140"/>
      <c r="O41" s="140"/>
      <c r="P41" s="107"/>
      <c r="Q41" s="107"/>
      <c r="R41" s="127"/>
    </row>
    <row r="42" spans="1:18" ht="19.5" customHeight="1" x14ac:dyDescent="0.2">
      <c r="A42" s="70"/>
      <c r="B42" s="71"/>
      <c r="C42" s="95" t="s">
        <v>2</v>
      </c>
      <c r="D42" s="129"/>
      <c r="E42" s="131"/>
      <c r="F42" s="131"/>
      <c r="G42" s="141"/>
      <c r="H42" s="141"/>
      <c r="I42" s="141"/>
      <c r="J42" s="141"/>
      <c r="K42" s="141"/>
      <c r="L42" s="141"/>
      <c r="M42" s="141"/>
      <c r="N42" s="141"/>
      <c r="O42" s="141"/>
      <c r="P42" s="107"/>
      <c r="Q42" s="107"/>
      <c r="R42" s="127"/>
    </row>
    <row r="43" spans="1:18" ht="19.5" customHeight="1" x14ac:dyDescent="0.2">
      <c r="A43" s="99"/>
      <c r="B43" s="100" t="s">
        <v>118</v>
      </c>
      <c r="C43" s="142" t="str">
        <f ca="1">IFERROR(__xludf.DUMMYFUNCTION("unique(Expenses!A:A)"),"")</f>
        <v/>
      </c>
      <c r="D43" s="102">
        <f>Expenses!D2</f>
        <v>42370</v>
      </c>
      <c r="E43" s="102">
        <f>Expenses!E2</f>
        <v>42401</v>
      </c>
      <c r="F43" s="102">
        <f>Expenses!F2</f>
        <v>42430</v>
      </c>
      <c r="G43" s="102">
        <f>Expenses!G2</f>
        <v>42461</v>
      </c>
      <c r="H43" s="102">
        <f>Expenses!H2</f>
        <v>42491</v>
      </c>
      <c r="I43" s="102">
        <f>Expenses!I2</f>
        <v>42522</v>
      </c>
      <c r="J43" s="102">
        <f>Expenses!J2</f>
        <v>42552</v>
      </c>
      <c r="K43" s="102">
        <f>Expenses!K2</f>
        <v>42583</v>
      </c>
      <c r="L43" s="102">
        <f>Expenses!L2</f>
        <v>42614</v>
      </c>
      <c r="M43" s="102">
        <f>Expenses!M2</f>
        <v>42644</v>
      </c>
      <c r="N43" s="102">
        <f>Expenses!N2</f>
        <v>42675</v>
      </c>
      <c r="O43" s="102">
        <f>Expenses!O2</f>
        <v>42705</v>
      </c>
      <c r="P43" s="103" t="s">
        <v>4</v>
      </c>
      <c r="Q43" s="103" t="s">
        <v>5</v>
      </c>
      <c r="R43" s="104"/>
    </row>
    <row r="44" spans="1:18" ht="19.5" customHeight="1" x14ac:dyDescent="0.2">
      <c r="A44" s="143"/>
      <c r="B44" s="132">
        <v>3</v>
      </c>
      <c r="C44" s="144" t="str">
        <f ca="1">IFERROR(__xludf.DUMMYFUNCTION("""COMPUTED_VALUE"""),"Children")</f>
        <v>Children</v>
      </c>
      <c r="D44" s="145">
        <f t="shared" ref="D44:D80" ca="1" si="7">IF(NOT(ISBLANK(B44)), INDIRECT("Expenses!D"&amp;B44&amp;":Q"&amp;B44),"")</f>
        <v>0</v>
      </c>
      <c r="E44" s="145">
        <v>0</v>
      </c>
      <c r="F44" s="145">
        <v>0</v>
      </c>
      <c r="G44" s="145">
        <v>0</v>
      </c>
      <c r="H44" s="145">
        <v>0</v>
      </c>
      <c r="I44" s="145">
        <v>0</v>
      </c>
      <c r="J44" s="145">
        <v>0</v>
      </c>
      <c r="K44" s="145">
        <v>0</v>
      </c>
      <c r="L44" s="145">
        <v>0</v>
      </c>
      <c r="M44" s="145">
        <v>0</v>
      </c>
      <c r="N44" s="145">
        <v>0</v>
      </c>
      <c r="O44" s="145">
        <v>0</v>
      </c>
      <c r="P44" s="146">
        <v>0</v>
      </c>
      <c r="Q44" s="146">
        <v>0</v>
      </c>
      <c r="R44" s="147"/>
    </row>
    <row r="45" spans="1:18" ht="19.5" customHeight="1" x14ac:dyDescent="0.2">
      <c r="A45" s="70"/>
      <c r="B45" s="136">
        <v>14</v>
      </c>
      <c r="C45" s="148" t="str">
        <f ca="1">IFERROR(__xludf.DUMMYFUNCTION("""COMPUTED_VALUE"""),"Debt")</f>
        <v>Debt</v>
      </c>
      <c r="D45" s="149">
        <f t="shared" ca="1" si="7"/>
        <v>0</v>
      </c>
      <c r="E45" s="149">
        <v>0</v>
      </c>
      <c r="F45" s="149">
        <v>0</v>
      </c>
      <c r="G45" s="149">
        <v>0</v>
      </c>
      <c r="H45" s="149">
        <v>0</v>
      </c>
      <c r="I45" s="149">
        <v>0</v>
      </c>
      <c r="J45" s="149">
        <v>0</v>
      </c>
      <c r="K45" s="149">
        <v>0</v>
      </c>
      <c r="L45" s="149">
        <v>0</v>
      </c>
      <c r="M45" s="149">
        <v>0</v>
      </c>
      <c r="N45" s="149">
        <v>0</v>
      </c>
      <c r="O45" s="149">
        <v>0</v>
      </c>
      <c r="P45" s="150">
        <v>0</v>
      </c>
      <c r="Q45" s="150">
        <v>0</v>
      </c>
      <c r="R45" s="151"/>
    </row>
    <row r="46" spans="1:18" ht="19.5" customHeight="1" x14ac:dyDescent="0.2">
      <c r="A46" s="70"/>
      <c r="B46" s="136">
        <v>23</v>
      </c>
      <c r="C46" s="148" t="str">
        <f ca="1">IFERROR(__xludf.DUMMYFUNCTION("""COMPUTED_VALUE"""),"Education")</f>
        <v>Education</v>
      </c>
      <c r="D46" s="149">
        <f t="shared" ca="1" si="7"/>
        <v>0</v>
      </c>
      <c r="E46" s="149">
        <v>0</v>
      </c>
      <c r="F46" s="149">
        <v>0</v>
      </c>
      <c r="G46" s="149">
        <v>0</v>
      </c>
      <c r="H46" s="149">
        <v>0</v>
      </c>
      <c r="I46" s="149">
        <v>0</v>
      </c>
      <c r="J46" s="149">
        <v>0</v>
      </c>
      <c r="K46" s="149">
        <v>0</v>
      </c>
      <c r="L46" s="149">
        <v>0</v>
      </c>
      <c r="M46" s="149">
        <v>0</v>
      </c>
      <c r="N46" s="149">
        <v>0</v>
      </c>
      <c r="O46" s="149">
        <v>0</v>
      </c>
      <c r="P46" s="150">
        <v>0</v>
      </c>
      <c r="Q46" s="150">
        <v>0</v>
      </c>
      <c r="R46" s="151"/>
    </row>
    <row r="47" spans="1:18" ht="19.5" customHeight="1" x14ac:dyDescent="0.2">
      <c r="A47" s="70"/>
      <c r="B47" s="136">
        <v>30</v>
      </c>
      <c r="C47" s="148" t="str">
        <f ca="1">IFERROR(__xludf.DUMMYFUNCTION("""COMPUTED_VALUE"""),"Entertainment")</f>
        <v>Entertainment</v>
      </c>
      <c r="D47" s="149">
        <f t="shared" ca="1" si="7"/>
        <v>0</v>
      </c>
      <c r="E47" s="149">
        <v>0</v>
      </c>
      <c r="F47" s="149">
        <v>0</v>
      </c>
      <c r="G47" s="149">
        <v>0</v>
      </c>
      <c r="H47" s="149">
        <v>0</v>
      </c>
      <c r="I47" s="149">
        <v>0</v>
      </c>
      <c r="J47" s="149">
        <v>0</v>
      </c>
      <c r="K47" s="149">
        <v>0</v>
      </c>
      <c r="L47" s="149">
        <v>0</v>
      </c>
      <c r="M47" s="149">
        <v>0</v>
      </c>
      <c r="N47" s="149">
        <v>0</v>
      </c>
      <c r="O47" s="149">
        <v>0</v>
      </c>
      <c r="P47" s="150">
        <v>0</v>
      </c>
      <c r="Q47" s="150">
        <v>0</v>
      </c>
      <c r="R47" s="151"/>
    </row>
    <row r="48" spans="1:18" ht="19.5" customHeight="1" x14ac:dyDescent="0.2">
      <c r="A48" s="70"/>
      <c r="B48" s="136">
        <v>45</v>
      </c>
      <c r="C48" s="148" t="str">
        <f ca="1">IFERROR(__xludf.DUMMYFUNCTION("""COMPUTED_VALUE"""),"Everyday")</f>
        <v>Everyday</v>
      </c>
      <c r="D48" s="149">
        <f t="shared" ca="1" si="7"/>
        <v>0</v>
      </c>
      <c r="E48" s="149">
        <v>0</v>
      </c>
      <c r="F48" s="149">
        <v>0</v>
      </c>
      <c r="G48" s="149">
        <v>0</v>
      </c>
      <c r="H48" s="149">
        <v>0</v>
      </c>
      <c r="I48" s="149">
        <v>0</v>
      </c>
      <c r="J48" s="149">
        <v>0</v>
      </c>
      <c r="K48" s="149">
        <v>0</v>
      </c>
      <c r="L48" s="149">
        <v>0</v>
      </c>
      <c r="M48" s="149">
        <v>0</v>
      </c>
      <c r="N48" s="149">
        <v>0</v>
      </c>
      <c r="O48" s="149">
        <v>0</v>
      </c>
      <c r="P48" s="150">
        <v>0</v>
      </c>
      <c r="Q48" s="150">
        <v>0</v>
      </c>
      <c r="R48" s="151"/>
    </row>
    <row r="49" spans="1:18" ht="19.5" customHeight="1" x14ac:dyDescent="0.2">
      <c r="A49" s="70"/>
      <c r="B49" s="136">
        <v>56</v>
      </c>
      <c r="C49" s="148" t="str">
        <f ca="1">IFERROR(__xludf.DUMMYFUNCTION("""COMPUTED_VALUE"""),"Gifts")</f>
        <v>Gifts</v>
      </c>
      <c r="D49" s="149">
        <f t="shared" ca="1" si="7"/>
        <v>0</v>
      </c>
      <c r="E49" s="149">
        <v>0</v>
      </c>
      <c r="F49" s="149">
        <v>0</v>
      </c>
      <c r="G49" s="149">
        <v>0</v>
      </c>
      <c r="H49" s="149">
        <v>0</v>
      </c>
      <c r="I49" s="149">
        <v>0</v>
      </c>
      <c r="J49" s="149">
        <v>0</v>
      </c>
      <c r="K49" s="149">
        <v>0</v>
      </c>
      <c r="L49" s="149">
        <v>0</v>
      </c>
      <c r="M49" s="149">
        <v>0</v>
      </c>
      <c r="N49" s="149">
        <v>0</v>
      </c>
      <c r="O49" s="149">
        <v>0</v>
      </c>
      <c r="P49" s="150">
        <v>0</v>
      </c>
      <c r="Q49" s="150">
        <v>0</v>
      </c>
      <c r="R49" s="151"/>
    </row>
    <row r="50" spans="1:18" ht="19.5" customHeight="1" x14ac:dyDescent="0.2">
      <c r="A50" s="70"/>
      <c r="B50" s="136">
        <v>62</v>
      </c>
      <c r="C50" s="148" t="str">
        <f ca="1">IFERROR(__xludf.DUMMYFUNCTION("""COMPUTED_VALUE"""),"Health/medical")</f>
        <v>Health/medical</v>
      </c>
      <c r="D50" s="149">
        <f t="shared" ca="1" si="7"/>
        <v>0</v>
      </c>
      <c r="E50" s="149">
        <v>0</v>
      </c>
      <c r="F50" s="149">
        <v>0</v>
      </c>
      <c r="G50" s="149">
        <v>0</v>
      </c>
      <c r="H50" s="149">
        <v>0</v>
      </c>
      <c r="I50" s="149">
        <v>0</v>
      </c>
      <c r="J50" s="149">
        <v>0</v>
      </c>
      <c r="K50" s="149">
        <v>0</v>
      </c>
      <c r="L50" s="149">
        <v>0</v>
      </c>
      <c r="M50" s="149">
        <v>0</v>
      </c>
      <c r="N50" s="149">
        <v>0</v>
      </c>
      <c r="O50" s="149">
        <v>0</v>
      </c>
      <c r="P50" s="150">
        <v>0</v>
      </c>
      <c r="Q50" s="150">
        <v>0</v>
      </c>
      <c r="R50" s="151"/>
    </row>
    <row r="51" spans="1:18" ht="19.5" customHeight="1" x14ac:dyDescent="0.2">
      <c r="A51" s="70"/>
      <c r="B51" s="136">
        <v>70</v>
      </c>
      <c r="C51" s="148" t="str">
        <f ca="1">IFERROR(__xludf.DUMMYFUNCTION("""COMPUTED_VALUE"""),"Home")</f>
        <v>Home</v>
      </c>
      <c r="D51" s="149">
        <f t="shared" ca="1" si="7"/>
        <v>0</v>
      </c>
      <c r="E51" s="149">
        <v>0</v>
      </c>
      <c r="F51" s="149">
        <v>0</v>
      </c>
      <c r="G51" s="149">
        <v>0</v>
      </c>
      <c r="H51" s="149">
        <v>0</v>
      </c>
      <c r="I51" s="149">
        <v>0</v>
      </c>
      <c r="J51" s="149">
        <v>0</v>
      </c>
      <c r="K51" s="149">
        <v>0</v>
      </c>
      <c r="L51" s="149">
        <v>0</v>
      </c>
      <c r="M51" s="149">
        <v>0</v>
      </c>
      <c r="N51" s="149">
        <v>0</v>
      </c>
      <c r="O51" s="149">
        <v>0</v>
      </c>
      <c r="P51" s="150">
        <v>0</v>
      </c>
      <c r="Q51" s="150">
        <v>0</v>
      </c>
      <c r="R51" s="151"/>
    </row>
    <row r="52" spans="1:18" ht="19.5" customHeight="1" x14ac:dyDescent="0.2">
      <c r="A52" s="70"/>
      <c r="B52" s="136">
        <v>82</v>
      </c>
      <c r="C52" s="148" t="str">
        <f ca="1">IFERROR(__xludf.DUMMYFUNCTION("""COMPUTED_VALUE"""),"Insurance")</f>
        <v>Insurance</v>
      </c>
      <c r="D52" s="149">
        <f t="shared" ca="1" si="7"/>
        <v>0</v>
      </c>
      <c r="E52" s="149">
        <v>0</v>
      </c>
      <c r="F52" s="149">
        <v>0</v>
      </c>
      <c r="G52" s="149">
        <v>0</v>
      </c>
      <c r="H52" s="149">
        <v>0</v>
      </c>
      <c r="I52" s="149">
        <v>0</v>
      </c>
      <c r="J52" s="149">
        <v>0</v>
      </c>
      <c r="K52" s="149">
        <v>0</v>
      </c>
      <c r="L52" s="149">
        <v>0</v>
      </c>
      <c r="M52" s="149">
        <v>0</v>
      </c>
      <c r="N52" s="149">
        <v>0</v>
      </c>
      <c r="O52" s="149">
        <v>0</v>
      </c>
      <c r="P52" s="150">
        <v>0</v>
      </c>
      <c r="Q52" s="150">
        <v>0</v>
      </c>
      <c r="R52" s="151"/>
    </row>
    <row r="53" spans="1:18" ht="19.5" customHeight="1" x14ac:dyDescent="0.2">
      <c r="A53" s="70"/>
      <c r="B53" s="136">
        <v>90</v>
      </c>
      <c r="C53" s="148" t="str">
        <f ca="1">IFERROR(__xludf.DUMMYFUNCTION("""COMPUTED_VALUE"""),"Pets")</f>
        <v>Pets</v>
      </c>
      <c r="D53" s="149">
        <f t="shared" ca="1" si="7"/>
        <v>0</v>
      </c>
      <c r="E53" s="149">
        <v>0</v>
      </c>
      <c r="F53" s="149">
        <v>0</v>
      </c>
      <c r="G53" s="149">
        <v>0</v>
      </c>
      <c r="H53" s="149">
        <v>0</v>
      </c>
      <c r="I53" s="149">
        <v>0</v>
      </c>
      <c r="J53" s="149">
        <v>0</v>
      </c>
      <c r="K53" s="149">
        <v>0</v>
      </c>
      <c r="L53" s="149">
        <v>0</v>
      </c>
      <c r="M53" s="149">
        <v>0</v>
      </c>
      <c r="N53" s="149">
        <v>0</v>
      </c>
      <c r="O53" s="149">
        <v>0</v>
      </c>
      <c r="P53" s="150">
        <v>0</v>
      </c>
      <c r="Q53" s="150">
        <v>0</v>
      </c>
      <c r="R53" s="151"/>
    </row>
    <row r="54" spans="1:18" ht="19.5" customHeight="1" x14ac:dyDescent="0.2">
      <c r="A54" s="70"/>
      <c r="B54" s="136">
        <v>98</v>
      </c>
      <c r="C54" s="148" t="str">
        <f ca="1">IFERROR(__xludf.DUMMYFUNCTION("""COMPUTED_VALUE"""),"Technology")</f>
        <v>Technology</v>
      </c>
      <c r="D54" s="149">
        <f t="shared" ca="1" si="7"/>
        <v>0</v>
      </c>
      <c r="E54" s="149">
        <v>0</v>
      </c>
      <c r="F54" s="149">
        <v>0</v>
      </c>
      <c r="G54" s="149">
        <v>0</v>
      </c>
      <c r="H54" s="149">
        <v>0</v>
      </c>
      <c r="I54" s="149">
        <v>0</v>
      </c>
      <c r="J54" s="149">
        <v>0</v>
      </c>
      <c r="K54" s="149">
        <v>0</v>
      </c>
      <c r="L54" s="149">
        <v>0</v>
      </c>
      <c r="M54" s="149">
        <v>0</v>
      </c>
      <c r="N54" s="149">
        <v>0</v>
      </c>
      <c r="O54" s="149">
        <v>0</v>
      </c>
      <c r="P54" s="150">
        <v>0</v>
      </c>
      <c r="Q54" s="150">
        <v>0</v>
      </c>
      <c r="R54" s="151"/>
    </row>
    <row r="55" spans="1:18" ht="19.5" customHeight="1" x14ac:dyDescent="0.2">
      <c r="A55" s="70"/>
      <c r="B55" s="136">
        <v>106</v>
      </c>
      <c r="C55" s="148" t="str">
        <f ca="1">IFERROR(__xludf.DUMMYFUNCTION("""COMPUTED_VALUE"""),"Transportation")</f>
        <v>Transportation</v>
      </c>
      <c r="D55" s="149">
        <f t="shared" ca="1" si="7"/>
        <v>0</v>
      </c>
      <c r="E55" s="149">
        <v>0</v>
      </c>
      <c r="F55" s="149">
        <v>0</v>
      </c>
      <c r="G55" s="149">
        <v>0</v>
      </c>
      <c r="H55" s="149">
        <v>0</v>
      </c>
      <c r="I55" s="149">
        <v>0</v>
      </c>
      <c r="J55" s="149">
        <v>0</v>
      </c>
      <c r="K55" s="149">
        <v>0</v>
      </c>
      <c r="L55" s="149">
        <v>0</v>
      </c>
      <c r="M55" s="149">
        <v>0</v>
      </c>
      <c r="N55" s="149">
        <v>0</v>
      </c>
      <c r="O55" s="149">
        <v>0</v>
      </c>
      <c r="P55" s="150">
        <v>0</v>
      </c>
      <c r="Q55" s="150">
        <v>0</v>
      </c>
      <c r="R55" s="151"/>
    </row>
    <row r="56" spans="1:18" ht="19.5" customHeight="1" x14ac:dyDescent="0.2">
      <c r="A56" s="70"/>
      <c r="B56" s="136">
        <v>116</v>
      </c>
      <c r="C56" s="148" t="str">
        <f ca="1">IFERROR(__xludf.DUMMYFUNCTION("""COMPUTED_VALUE"""),"Travel")</f>
        <v>Travel</v>
      </c>
      <c r="D56" s="149">
        <f t="shared" ca="1" si="7"/>
        <v>0</v>
      </c>
      <c r="E56" s="149">
        <v>0</v>
      </c>
      <c r="F56" s="149">
        <v>0</v>
      </c>
      <c r="G56" s="149">
        <v>0</v>
      </c>
      <c r="H56" s="149">
        <v>0</v>
      </c>
      <c r="I56" s="149">
        <v>0</v>
      </c>
      <c r="J56" s="149">
        <v>0</v>
      </c>
      <c r="K56" s="149">
        <v>0</v>
      </c>
      <c r="L56" s="149">
        <v>0</v>
      </c>
      <c r="M56" s="149">
        <v>0</v>
      </c>
      <c r="N56" s="149">
        <v>0</v>
      </c>
      <c r="O56" s="149">
        <v>0</v>
      </c>
      <c r="P56" s="150">
        <v>0</v>
      </c>
      <c r="Q56" s="150">
        <v>0</v>
      </c>
      <c r="R56" s="151"/>
    </row>
    <row r="57" spans="1:18" ht="19.5" customHeight="1" x14ac:dyDescent="0.2">
      <c r="A57" s="70"/>
      <c r="B57" s="136">
        <v>125</v>
      </c>
      <c r="C57" s="152" t="str">
        <f ca="1">IFERROR(__xludf.DUMMYFUNCTION("""COMPUTED_VALUE"""),"Utilities")</f>
        <v>Utilities</v>
      </c>
      <c r="D57" s="149">
        <f t="shared" ca="1" si="7"/>
        <v>0</v>
      </c>
      <c r="E57" s="149">
        <v>0</v>
      </c>
      <c r="F57" s="149">
        <v>0</v>
      </c>
      <c r="G57" s="149">
        <v>0</v>
      </c>
      <c r="H57" s="149">
        <v>0</v>
      </c>
      <c r="I57" s="149">
        <v>0</v>
      </c>
      <c r="J57" s="149">
        <v>0</v>
      </c>
      <c r="K57" s="149">
        <v>0</v>
      </c>
      <c r="L57" s="149">
        <v>0</v>
      </c>
      <c r="M57" s="149">
        <v>0</v>
      </c>
      <c r="N57" s="149">
        <v>0</v>
      </c>
      <c r="O57" s="149">
        <v>0</v>
      </c>
      <c r="P57" s="150">
        <v>0</v>
      </c>
      <c r="Q57" s="150">
        <v>0</v>
      </c>
      <c r="R57" s="151"/>
    </row>
    <row r="58" spans="1:18" ht="19.5" customHeight="1" x14ac:dyDescent="0.2">
      <c r="A58" s="70"/>
      <c r="B58" s="136">
        <v>136</v>
      </c>
      <c r="C58" s="148" t="str">
        <f ca="1">IFERROR(__xludf.DUMMYFUNCTION("""COMPUTED_VALUE"""),"Other")</f>
        <v>Other</v>
      </c>
      <c r="D58" s="149">
        <f t="shared" ca="1" si="7"/>
        <v>0</v>
      </c>
      <c r="E58" s="149">
        <v>0</v>
      </c>
      <c r="F58" s="149">
        <v>0</v>
      </c>
      <c r="G58" s="149">
        <v>0</v>
      </c>
      <c r="H58" s="149">
        <v>0</v>
      </c>
      <c r="I58" s="149">
        <v>0</v>
      </c>
      <c r="J58" s="149">
        <v>0</v>
      </c>
      <c r="K58" s="149">
        <v>0</v>
      </c>
      <c r="L58" s="149">
        <v>0</v>
      </c>
      <c r="M58" s="149">
        <v>0</v>
      </c>
      <c r="N58" s="149">
        <v>0</v>
      </c>
      <c r="O58" s="149">
        <v>0</v>
      </c>
      <c r="P58" s="150">
        <v>0</v>
      </c>
      <c r="Q58" s="150">
        <v>0</v>
      </c>
      <c r="R58" s="151"/>
    </row>
    <row r="59" spans="1:18" ht="19.5" customHeight="1" x14ac:dyDescent="0.2">
      <c r="A59" s="70"/>
      <c r="B59" s="136"/>
      <c r="C59" s="153"/>
      <c r="D59" s="154" t="str">
        <f t="shared" ca="1" si="7"/>
        <v/>
      </c>
      <c r="E59" s="154"/>
      <c r="F59" s="154"/>
      <c r="G59" s="154"/>
      <c r="H59" s="154"/>
      <c r="I59" s="154"/>
      <c r="J59" s="154"/>
      <c r="K59" s="154"/>
      <c r="L59" s="154"/>
      <c r="M59" s="154"/>
      <c r="N59" s="154"/>
      <c r="O59" s="154"/>
      <c r="P59" s="125"/>
      <c r="Q59" s="125"/>
      <c r="R59" s="155"/>
    </row>
    <row r="60" spans="1:18" ht="19.5" customHeight="1" x14ac:dyDescent="0.2">
      <c r="A60" s="70"/>
      <c r="B60" s="71"/>
      <c r="C60" s="77"/>
      <c r="D60" s="134" t="str">
        <f t="shared" ca="1" si="7"/>
        <v/>
      </c>
      <c r="E60" s="156"/>
      <c r="F60" s="156"/>
      <c r="G60" s="156"/>
      <c r="H60" s="156"/>
      <c r="I60" s="156"/>
      <c r="J60" s="156"/>
      <c r="K60" s="156"/>
      <c r="L60" s="156"/>
      <c r="M60" s="156"/>
      <c r="N60" s="156"/>
      <c r="O60" s="156"/>
      <c r="P60" s="157"/>
      <c r="Q60" s="157"/>
      <c r="R60" s="158"/>
    </row>
    <row r="61" spans="1:18" ht="19.5" customHeight="1" x14ac:dyDescent="0.2">
      <c r="A61" s="70"/>
      <c r="B61" s="71"/>
      <c r="C61" s="29"/>
      <c r="D61" s="134" t="str">
        <f t="shared" ca="1" si="7"/>
        <v/>
      </c>
      <c r="E61" s="156"/>
      <c r="F61" s="156"/>
      <c r="G61" s="156"/>
      <c r="H61" s="156"/>
      <c r="I61" s="156"/>
      <c r="J61" s="156"/>
      <c r="K61" s="156"/>
      <c r="L61" s="156"/>
      <c r="M61" s="156"/>
      <c r="N61" s="156"/>
      <c r="O61" s="156"/>
      <c r="P61" s="157"/>
      <c r="Q61" s="157"/>
      <c r="R61" s="77"/>
    </row>
    <row r="62" spans="1:18" ht="19.5" customHeight="1" x14ac:dyDescent="0.2">
      <c r="A62" s="70"/>
      <c r="B62" s="71"/>
      <c r="C62" s="29"/>
      <c r="D62" s="134" t="str">
        <f t="shared" ca="1" si="7"/>
        <v/>
      </c>
      <c r="E62" s="159"/>
      <c r="F62" s="160"/>
      <c r="G62" s="160"/>
      <c r="H62" s="161"/>
      <c r="I62" s="160"/>
      <c r="J62" s="160"/>
      <c r="K62" s="160"/>
      <c r="L62" s="160"/>
      <c r="M62" s="160"/>
      <c r="N62" s="160"/>
      <c r="O62" s="160"/>
      <c r="P62" s="162"/>
      <c r="Q62" s="162"/>
      <c r="R62" s="77"/>
    </row>
    <row r="63" spans="1:18" ht="19.5" customHeight="1" x14ac:dyDescent="0.2">
      <c r="A63" s="70"/>
      <c r="B63" s="71"/>
      <c r="C63" s="29"/>
      <c r="D63" s="134" t="str">
        <f t="shared" ca="1" si="7"/>
        <v/>
      </c>
      <c r="E63" s="159"/>
      <c r="F63" s="160"/>
      <c r="G63" s="160"/>
      <c r="H63" s="161"/>
      <c r="I63" s="160"/>
      <c r="J63" s="160"/>
      <c r="K63" s="160"/>
      <c r="L63" s="160"/>
      <c r="M63" s="160"/>
      <c r="N63" s="160"/>
      <c r="O63" s="160"/>
      <c r="P63" s="162"/>
      <c r="Q63" s="162"/>
      <c r="R63" s="77"/>
    </row>
    <row r="64" spans="1:18" ht="19.5" customHeight="1" x14ac:dyDescent="0.2">
      <c r="A64" s="70"/>
      <c r="B64" s="71"/>
      <c r="C64" s="29"/>
      <c r="D64" s="134" t="str">
        <f t="shared" ca="1" si="7"/>
        <v/>
      </c>
      <c r="E64" s="159"/>
      <c r="F64" s="160"/>
      <c r="G64" s="160"/>
      <c r="H64" s="161"/>
      <c r="I64" s="160"/>
      <c r="J64" s="160"/>
      <c r="K64" s="160"/>
      <c r="L64" s="160"/>
      <c r="M64" s="160"/>
      <c r="N64" s="160"/>
      <c r="O64" s="160"/>
      <c r="P64" s="162"/>
      <c r="Q64" s="162"/>
      <c r="R64" s="77"/>
    </row>
    <row r="65" spans="1:18" ht="19.5" customHeight="1" x14ac:dyDescent="0.2">
      <c r="A65" s="70"/>
      <c r="B65" s="71"/>
      <c r="C65" s="29"/>
      <c r="D65" s="134" t="str">
        <f t="shared" ca="1" si="7"/>
        <v/>
      </c>
      <c r="E65" s="159"/>
      <c r="F65" s="160"/>
      <c r="G65" s="160"/>
      <c r="H65" s="161"/>
      <c r="I65" s="160"/>
      <c r="J65" s="160"/>
      <c r="K65" s="160"/>
      <c r="L65" s="160"/>
      <c r="M65" s="160"/>
      <c r="N65" s="160"/>
      <c r="O65" s="160"/>
      <c r="P65" s="162"/>
      <c r="Q65" s="162"/>
      <c r="R65" s="77"/>
    </row>
    <row r="66" spans="1:18" ht="19.5" customHeight="1" x14ac:dyDescent="0.2">
      <c r="A66" s="70"/>
      <c r="B66" s="71"/>
      <c r="C66" s="77"/>
      <c r="D66" s="134" t="str">
        <f t="shared" ca="1" si="7"/>
        <v/>
      </c>
      <c r="E66" s="160"/>
      <c r="F66" s="160"/>
      <c r="G66" s="160"/>
      <c r="H66" s="161"/>
      <c r="I66" s="160"/>
      <c r="J66" s="160"/>
      <c r="K66" s="160"/>
      <c r="L66" s="160"/>
      <c r="M66" s="160"/>
      <c r="N66" s="160"/>
      <c r="O66" s="160"/>
      <c r="P66" s="162"/>
      <c r="Q66" s="162"/>
      <c r="R66" s="77"/>
    </row>
    <row r="67" spans="1:18" ht="19.5" customHeight="1" x14ac:dyDescent="0.2">
      <c r="A67" s="70"/>
      <c r="B67" s="71"/>
      <c r="C67" s="77"/>
      <c r="D67" s="134" t="str">
        <f t="shared" ca="1" si="7"/>
        <v/>
      </c>
      <c r="E67" s="160"/>
      <c r="F67" s="160"/>
      <c r="G67" s="160"/>
      <c r="H67" s="161"/>
      <c r="I67" s="160"/>
      <c r="J67" s="160"/>
      <c r="K67" s="160"/>
      <c r="L67" s="160"/>
      <c r="M67" s="160"/>
      <c r="N67" s="160"/>
      <c r="O67" s="160"/>
      <c r="P67" s="162"/>
      <c r="Q67" s="162"/>
      <c r="R67" s="77"/>
    </row>
    <row r="68" spans="1:18" ht="19.5" customHeight="1" x14ac:dyDescent="0.2">
      <c r="A68" s="70"/>
      <c r="B68" s="71"/>
      <c r="C68" s="77"/>
      <c r="D68" s="134" t="str">
        <f t="shared" ca="1" si="7"/>
        <v/>
      </c>
      <c r="E68" s="160"/>
      <c r="F68" s="160"/>
      <c r="G68" s="160"/>
      <c r="H68" s="161"/>
      <c r="I68" s="160"/>
      <c r="J68" s="160"/>
      <c r="K68" s="160"/>
      <c r="L68" s="160"/>
      <c r="M68" s="160"/>
      <c r="N68" s="160"/>
      <c r="O68" s="160"/>
      <c r="P68" s="162"/>
      <c r="Q68" s="162"/>
      <c r="R68" s="77"/>
    </row>
    <row r="69" spans="1:18" ht="19.5" customHeight="1" x14ac:dyDescent="0.2">
      <c r="A69" s="70"/>
      <c r="B69" s="71"/>
      <c r="C69" s="77"/>
      <c r="D69" s="134" t="str">
        <f t="shared" ca="1" si="7"/>
        <v/>
      </c>
      <c r="E69" s="160"/>
      <c r="F69" s="160"/>
      <c r="G69" s="160"/>
      <c r="H69" s="161"/>
      <c r="I69" s="160"/>
      <c r="J69" s="160"/>
      <c r="K69" s="160"/>
      <c r="L69" s="160"/>
      <c r="M69" s="160"/>
      <c r="N69" s="160"/>
      <c r="O69" s="160"/>
      <c r="P69" s="162"/>
      <c r="Q69" s="162"/>
      <c r="R69" s="77"/>
    </row>
    <row r="70" spans="1:18" ht="19.5" customHeight="1" x14ac:dyDescent="0.2">
      <c r="A70" s="70"/>
      <c r="B70" s="71"/>
      <c r="C70" s="77"/>
      <c r="D70" s="134" t="str">
        <f t="shared" ca="1" si="7"/>
        <v/>
      </c>
      <c r="E70" s="160"/>
      <c r="F70" s="160"/>
      <c r="G70" s="160"/>
      <c r="H70" s="161"/>
      <c r="I70" s="160"/>
      <c r="J70" s="160"/>
      <c r="K70" s="160"/>
      <c r="L70" s="160"/>
      <c r="M70" s="160"/>
      <c r="N70" s="160"/>
      <c r="O70" s="160"/>
      <c r="P70" s="162"/>
      <c r="Q70" s="162"/>
      <c r="R70" s="77"/>
    </row>
    <row r="71" spans="1:18" ht="19.5" customHeight="1" x14ac:dyDescent="0.2">
      <c r="A71" s="70"/>
      <c r="B71" s="71"/>
      <c r="C71" s="77"/>
      <c r="D71" s="134" t="str">
        <f t="shared" ca="1" si="7"/>
        <v/>
      </c>
      <c r="E71" s="160"/>
      <c r="F71" s="160"/>
      <c r="G71" s="160"/>
      <c r="H71" s="161"/>
      <c r="I71" s="160"/>
      <c r="J71" s="160"/>
      <c r="K71" s="160"/>
      <c r="L71" s="160"/>
      <c r="M71" s="160"/>
      <c r="N71" s="160"/>
      <c r="O71" s="160"/>
      <c r="P71" s="162"/>
      <c r="Q71" s="162"/>
      <c r="R71" s="77"/>
    </row>
    <row r="72" spans="1:18" ht="19.5" customHeight="1" x14ac:dyDescent="0.2">
      <c r="A72" s="70"/>
      <c r="B72" s="71"/>
      <c r="C72" s="77"/>
      <c r="D72" s="134" t="str">
        <f t="shared" ca="1" si="7"/>
        <v/>
      </c>
      <c r="E72" s="160"/>
      <c r="F72" s="160"/>
      <c r="G72" s="160"/>
      <c r="H72" s="161"/>
      <c r="I72" s="160"/>
      <c r="J72" s="160"/>
      <c r="K72" s="160"/>
      <c r="L72" s="160"/>
      <c r="M72" s="160"/>
      <c r="N72" s="160"/>
      <c r="O72" s="160"/>
      <c r="P72" s="162"/>
      <c r="Q72" s="162"/>
      <c r="R72" s="77"/>
    </row>
    <row r="73" spans="1:18" ht="19.5" customHeight="1" x14ac:dyDescent="0.2">
      <c r="A73" s="70"/>
      <c r="B73" s="71"/>
      <c r="C73" s="77"/>
      <c r="D73" s="134" t="str">
        <f t="shared" ca="1" si="7"/>
        <v/>
      </c>
      <c r="E73" s="160"/>
      <c r="F73" s="160"/>
      <c r="G73" s="160"/>
      <c r="H73" s="161"/>
      <c r="I73" s="160"/>
      <c r="J73" s="160"/>
      <c r="K73" s="160"/>
      <c r="L73" s="160"/>
      <c r="M73" s="160"/>
      <c r="N73" s="160"/>
      <c r="O73" s="160"/>
      <c r="P73" s="162"/>
      <c r="Q73" s="162"/>
      <c r="R73" s="77"/>
    </row>
    <row r="74" spans="1:18" ht="19.5" customHeight="1" x14ac:dyDescent="0.2">
      <c r="A74" s="70"/>
      <c r="B74" s="71"/>
      <c r="C74" s="77"/>
      <c r="D74" s="134" t="str">
        <f t="shared" ca="1" si="7"/>
        <v/>
      </c>
      <c r="E74" s="160"/>
      <c r="F74" s="160"/>
      <c r="G74" s="160"/>
      <c r="H74" s="161"/>
      <c r="I74" s="160"/>
      <c r="J74" s="160"/>
      <c r="K74" s="160"/>
      <c r="L74" s="160"/>
      <c r="M74" s="160"/>
      <c r="N74" s="160"/>
      <c r="O74" s="160"/>
      <c r="P74" s="162"/>
      <c r="Q74" s="162"/>
      <c r="R74" s="77"/>
    </row>
    <row r="75" spans="1:18" ht="19.5" customHeight="1" x14ac:dyDescent="0.2">
      <c r="A75" s="70"/>
      <c r="B75" s="71"/>
      <c r="C75" s="77"/>
      <c r="D75" s="134" t="str">
        <f t="shared" ca="1" si="7"/>
        <v/>
      </c>
      <c r="E75" s="160"/>
      <c r="F75" s="160"/>
      <c r="G75" s="160"/>
      <c r="H75" s="161"/>
      <c r="I75" s="160"/>
      <c r="J75" s="160"/>
      <c r="K75" s="160"/>
      <c r="L75" s="160"/>
      <c r="M75" s="160"/>
      <c r="N75" s="160"/>
      <c r="O75" s="160"/>
      <c r="P75" s="162"/>
      <c r="Q75" s="162"/>
      <c r="R75" s="77"/>
    </row>
    <row r="76" spans="1:18" ht="19.5" customHeight="1" x14ac:dyDescent="0.2">
      <c r="A76" s="70"/>
      <c r="B76" s="71"/>
      <c r="C76" s="77"/>
      <c r="D76" s="134" t="str">
        <f t="shared" ca="1" si="7"/>
        <v/>
      </c>
      <c r="E76" s="160"/>
      <c r="F76" s="160"/>
      <c r="G76" s="160"/>
      <c r="H76" s="161"/>
      <c r="I76" s="160"/>
      <c r="J76" s="160"/>
      <c r="K76" s="160"/>
      <c r="L76" s="160"/>
      <c r="M76" s="160"/>
      <c r="N76" s="160"/>
      <c r="O76" s="160"/>
      <c r="P76" s="162"/>
      <c r="Q76" s="162"/>
      <c r="R76" s="77"/>
    </row>
    <row r="77" spans="1:18" ht="19.5" customHeight="1" x14ac:dyDescent="0.2">
      <c r="A77" s="70"/>
      <c r="B77" s="71"/>
      <c r="C77" s="77"/>
      <c r="D77" s="134" t="str">
        <f t="shared" ca="1" si="7"/>
        <v/>
      </c>
      <c r="E77" s="160"/>
      <c r="F77" s="160"/>
      <c r="G77" s="160"/>
      <c r="H77" s="161"/>
      <c r="I77" s="160"/>
      <c r="J77" s="160"/>
      <c r="K77" s="160"/>
      <c r="L77" s="160"/>
      <c r="M77" s="160"/>
      <c r="N77" s="160"/>
      <c r="O77" s="160"/>
      <c r="P77" s="162"/>
      <c r="Q77" s="162"/>
      <c r="R77" s="77"/>
    </row>
    <row r="78" spans="1:18" ht="19.5" customHeight="1" x14ac:dyDescent="0.2">
      <c r="A78" s="70"/>
      <c r="B78" s="71"/>
      <c r="C78" s="77"/>
      <c r="D78" s="134" t="str">
        <f t="shared" ca="1" si="7"/>
        <v/>
      </c>
      <c r="E78" s="160"/>
      <c r="F78" s="160"/>
      <c r="G78" s="160"/>
      <c r="H78" s="161"/>
      <c r="I78" s="160"/>
      <c r="J78" s="160"/>
      <c r="K78" s="160"/>
      <c r="L78" s="160"/>
      <c r="M78" s="160"/>
      <c r="N78" s="160"/>
      <c r="O78" s="160"/>
      <c r="P78" s="162"/>
      <c r="Q78" s="162"/>
      <c r="R78" s="77"/>
    </row>
    <row r="79" spans="1:18" ht="19.5" customHeight="1" x14ac:dyDescent="0.2">
      <c r="A79" s="70"/>
      <c r="B79" s="71"/>
      <c r="C79" s="77"/>
      <c r="D79" s="134" t="str">
        <f t="shared" ca="1" si="7"/>
        <v/>
      </c>
      <c r="E79" s="160"/>
      <c r="F79" s="160"/>
      <c r="G79" s="160"/>
      <c r="H79" s="161"/>
      <c r="I79" s="160"/>
      <c r="J79" s="160"/>
      <c r="K79" s="160"/>
      <c r="L79" s="160"/>
      <c r="M79" s="160"/>
      <c r="N79" s="160"/>
      <c r="O79" s="160"/>
      <c r="P79" s="162"/>
      <c r="Q79" s="162"/>
      <c r="R79" s="77"/>
    </row>
    <row r="80" spans="1:18" ht="19.5" customHeight="1" x14ac:dyDescent="0.2">
      <c r="A80" s="70"/>
      <c r="B80" s="71"/>
      <c r="C80" s="77"/>
      <c r="D80" s="134" t="str">
        <f t="shared" ca="1" si="7"/>
        <v/>
      </c>
      <c r="E80" s="160"/>
      <c r="F80" s="160"/>
      <c r="G80" s="160"/>
      <c r="H80" s="161"/>
      <c r="I80" s="160"/>
      <c r="J80" s="160"/>
      <c r="K80" s="160"/>
      <c r="L80" s="160"/>
      <c r="M80" s="160"/>
      <c r="N80" s="160"/>
      <c r="O80" s="160"/>
      <c r="P80" s="162"/>
      <c r="Q80" s="162"/>
      <c r="R80" s="77"/>
    </row>
  </sheetData>
  <mergeCells count="1">
    <mergeCell ref="K4:M4"/>
  </mergeCells>
  <conditionalFormatting sqref="D25:O26">
    <cfRule type="cellIs" dxfId="0" priority="1" operator="lessThan">
      <formula>0</formula>
    </cfRule>
  </conditionalFormatting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Setup</vt:lpstr>
      <vt:lpstr>Expenses</vt:lpstr>
      <vt:lpstr>Income</vt:lpstr>
      <vt:lpstr>Summary</vt:lpstr>
      <vt:lpstr>StartingBalance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Arren Vidal</dc:creator>
  <cp:lastModifiedBy>arren</cp:lastModifiedBy>
  <dcterms:created xsi:type="dcterms:W3CDTF">2020-03-25T04:52:36Z</dcterms:created>
  <dcterms:modified xsi:type="dcterms:W3CDTF">2020-03-25T04:52:37Z</dcterms:modified>
</cp:coreProperties>
</file>